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05-2024 CUKIERNICZE PHH\2. DOKUMENTACJA\NA STRONĘ\"/>
    </mc:Choice>
  </mc:AlternateContent>
  <bookViews>
    <workbookView xWindow="0" yWindow="0" windowWidth="28800" windowHeight="12336" firstSheet="2" activeTab="5"/>
  </bookViews>
  <sheets>
    <sheet name="Perła Bieszczadów" sheetId="4" r:id="rId1"/>
    <sheet name="Halo Toruń" sheetId="6" r:id="rId2"/>
    <sheet name="Huzar" sheetId="7" r:id="rId3"/>
    <sheet name="Golden Tulip Międzyzdroje Resid" sheetId="8" r:id="rId4"/>
    <sheet name="Hampton by Hilton Gdańsk Airpor" sheetId="9" r:id="rId5"/>
    <sheet name="Renaissance Warsaw Airport Hote" sheetId="10" r:id="rId6"/>
    <sheet name="Holiday Inn Express Rzeszów" sheetId="11" r:id="rId7"/>
    <sheet name="Best Western Plus Olsztyn" sheetId="12" r:id="rId8"/>
    <sheet name="Food&amp;Catering Services" sheetId="13" r:id="rId9"/>
  </sheets>
  <definedNames>
    <definedName name="_xlnm.Print_Area" localSheetId="7">'Best Western Plus Olsztyn'!$A$1:$F$24</definedName>
    <definedName name="_xlnm.Print_Area" localSheetId="8">'Food&amp;Catering Services'!$A$1:$F$23</definedName>
    <definedName name="_xlnm.Print_Area" localSheetId="3">'Golden Tulip Międzyzdroje Resid'!$A$1:$F$32</definedName>
    <definedName name="_xlnm.Print_Area" localSheetId="1">'Halo Toruń'!$A$1:$F$30</definedName>
    <definedName name="_xlnm.Print_Area" localSheetId="4">'Hampton by Hilton Gdańsk Airpor'!$A$1:$F$29</definedName>
    <definedName name="_xlnm.Print_Area" localSheetId="6">'Holiday Inn Express Rzeszów'!$A$1:$F$28</definedName>
    <definedName name="_xlnm.Print_Area" localSheetId="2">Huzar!$A$1:$F$28</definedName>
    <definedName name="_xlnm.Print_Area" localSheetId="0">'Perła Bieszczadów'!$A$1:$F$27</definedName>
    <definedName name="_xlnm.Print_Area" localSheetId="5">'Renaissance Warsaw Airport Hote'!$A$1:$F$18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3" l="1"/>
  <c r="F7" i="13"/>
  <c r="F8" i="13"/>
  <c r="F9" i="13"/>
  <c r="F10" i="13"/>
  <c r="F11" i="13"/>
  <c r="F12" i="13"/>
  <c r="F13" i="13"/>
  <c r="F14" i="13"/>
  <c r="F6" i="13"/>
  <c r="F18" i="12"/>
  <c r="F7" i="12"/>
  <c r="F8" i="12"/>
  <c r="F9" i="12"/>
  <c r="F10" i="12"/>
  <c r="F11" i="12"/>
  <c r="F12" i="12"/>
  <c r="F13" i="12"/>
  <c r="F14" i="12"/>
  <c r="F15" i="12"/>
  <c r="F16" i="12"/>
  <c r="F17" i="12"/>
  <c r="F6" i="12"/>
  <c r="F22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6" i="11"/>
  <c r="F7" i="10"/>
  <c r="F8" i="10"/>
  <c r="F9" i="10"/>
  <c r="F10" i="10"/>
  <c r="F11" i="10"/>
  <c r="F6" i="10"/>
  <c r="F15" i="9"/>
  <c r="F7" i="9"/>
  <c r="F8" i="9"/>
  <c r="F9" i="9"/>
  <c r="F10" i="9"/>
  <c r="F11" i="9"/>
  <c r="F12" i="9"/>
  <c r="F13" i="9"/>
  <c r="F14" i="9"/>
  <c r="F6" i="9"/>
  <c r="F25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6" i="8"/>
  <c r="F8" i="7"/>
  <c r="F7" i="7"/>
  <c r="F6" i="7"/>
  <c r="F7" i="6"/>
  <c r="F8" i="6"/>
  <c r="F9" i="6"/>
  <c r="F10" i="6"/>
  <c r="F14" i="6" s="1"/>
  <c r="F11" i="6"/>
  <c r="F12" i="6"/>
  <c r="F13" i="6"/>
  <c r="F6" i="6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6" i="4"/>
  <c r="F12" i="10" l="1"/>
  <c r="F20" i="4"/>
</calcChain>
</file>

<file path=xl/sharedStrings.xml><?xml version="1.0" encoding="utf-8"?>
<sst xmlns="http://schemas.openxmlformats.org/spreadsheetml/2006/main" count="419" uniqueCount="196">
  <si>
    <t>NAZWA ASORTYMENTU</t>
  </si>
  <si>
    <t>1.</t>
  </si>
  <si>
    <t>2.</t>
  </si>
  <si>
    <t>3.</t>
  </si>
  <si>
    <t>jabłecznik</t>
  </si>
  <si>
    <t>ciasta z galaretką</t>
  </si>
  <si>
    <t>makowce</t>
  </si>
  <si>
    <t>tort</t>
  </si>
  <si>
    <t>mini drożdżówki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</si>
  <si>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</si>
  <si>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</si>
  <si>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</si>
  <si>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</si>
  <si>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</si>
  <si>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</si>
  <si>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</si>
  <si>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</si>
  <si>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</si>
  <si>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17.</t>
  </si>
  <si>
    <t>lp.</t>
  </si>
  <si>
    <t>CENA NETTO 
za 1 kg</t>
  </si>
  <si>
    <t>serniki - różne rodzaje</t>
  </si>
  <si>
    <t>drożdżowe</t>
  </si>
  <si>
    <t>z kremem</t>
  </si>
  <si>
    <t>z owocami</t>
  </si>
  <si>
    <t>kruche</t>
  </si>
  <si>
    <t>ciastka kruche - różne rodzaje</t>
  </si>
  <si>
    <t>ciasto drożdzowe - pączusie</t>
  </si>
  <si>
    <t>WARTOŚĆ NETTO ŁĄCZNIE</t>
  </si>
  <si>
    <t>WARTOŚĆ NETTO
(ILOŚĆ X CENA)</t>
  </si>
  <si>
    <t>OPIS PRZEDMIOTU ZAMÓWIENIA</t>
  </si>
  <si>
    <t>SZACUNKOWA ILOŚĆ 
W OKRESIE 24 MIESIĘCY 
w kg</t>
  </si>
  <si>
    <t>18.</t>
  </si>
  <si>
    <t>ARKUSZ CENOWY I OPIS PRZEDMIOTU ZAMÓWIENIA</t>
  </si>
  <si>
    <t>mini ptysie</t>
  </si>
  <si>
    <t>croissant, interki, snacki</t>
  </si>
  <si>
    <t>sernik na kruchym spodzie solo, z dodatkami, porcjowany</t>
  </si>
  <si>
    <t>ciasto solo lub z dodatkami i kruszonką</t>
  </si>
  <si>
    <t>przekładane kremem,różne smaki, porcjowane</t>
  </si>
  <si>
    <t xml:space="preserve">ciasto w blacie porcjowane, babeczki </t>
  </si>
  <si>
    <t>ciasto kruche w blacie z różnym wypełnieniem, korpusy kruche słodkie, wytrawne</t>
  </si>
  <si>
    <t>różne rodzaje wg życzenia klienta, okolicznościowe</t>
  </si>
  <si>
    <t>ciastka drobne solo, z nadziemniem, z marmoladą</t>
  </si>
  <si>
    <t>z nadzieniem, różnego rodzaju gramatura &lt; 35g</t>
  </si>
  <si>
    <t>wypełnionie kremem wersja mini</t>
  </si>
  <si>
    <t>różne rodzaje, różna gramatura</t>
  </si>
  <si>
    <t>typu mini, z nadzieniem lub bez nadziemnia, różna gramatura</t>
  </si>
  <si>
    <t>babki</t>
  </si>
  <si>
    <t>mieszane (piernikowa, cytrynowa, makowa)</t>
  </si>
  <si>
    <t xml:space="preserve">ciasto drożdżowe  </t>
  </si>
  <si>
    <t>ze śliwką, z kruszonką</t>
  </si>
  <si>
    <t>strucle z makiem</t>
  </si>
  <si>
    <t>4.</t>
  </si>
  <si>
    <t>pierniki</t>
  </si>
  <si>
    <t>z lukrem, w czekoladzie</t>
  </si>
  <si>
    <t>5.</t>
  </si>
  <si>
    <t>ciasto drożdżowe - kule serowe</t>
  </si>
  <si>
    <t>z twarogiem</t>
  </si>
  <si>
    <t>różne rodzaje (z kruszonką, z makiem, z czerwoną porzeczką)</t>
  </si>
  <si>
    <t>bułka z twarogiem</t>
  </si>
  <si>
    <t>bułeczka drożdżowa z twarogiem</t>
  </si>
  <si>
    <t>rogaliki</t>
  </si>
  <si>
    <t>różne rodzaje (z budyniem, z czerwoną porzeczką, czarną porzeczką)</t>
  </si>
  <si>
    <t xml:space="preserve"> z mąki pszennej, na spodzie z ciasta kruchego, z nadzieniem z masy serowej, z dodatkiem soli, mleka, cukru, ekstraktu słodowego oraz innych dodatków smakowych i konserwujących zgodnie z recepturą właściwą dla wypieku ciasta - sernika, kształt – podłużny, kwadratowy lub w kształcie nadanym przez producenta, skórka upieczonej masy serowej, gładka, z możliwymi delikatnymi pęknięciami, lekko błyszcząca lub matowa, oblana lukrem lub innym dodatkiem cukierniczym, barwa: spodu z ciasta kruchego – złocista do jasnobrązowej, której intensywność na przekroju maleje w kierunku miękiszu, miękisz ciasta – o dobrej krajalności, równomiernie porowaty i wyrośnięty, masy serowej – biało kremowa do jasnożółtej, równomierna w całej masie</t>
  </si>
  <si>
    <t>z mąki pszennej, z nadzieniem z masy jabłkowej, z dodatkiem soli, mleka, cukru, ekstraktu słodowego oraz innych dodatków smakowych i konserwujących zgodnie z recepturą właściwą dla wypieku ciasta - jabłecznika, kształt – podłużny, kwadratowy lub w kształcie nadanym przez producenta, skórka gładka, z możliwymi delikatnymi pęknięciami, lekko błyszcząca lub matowa, oblana lukrem lub innym dodatkiem cukierniczym</t>
  </si>
  <si>
    <t>mazurki</t>
  </si>
  <si>
    <t>11.</t>
  </si>
  <si>
    <t>15.</t>
  </si>
  <si>
    <t>danish / croissant</t>
  </si>
  <si>
    <t>19.</t>
  </si>
  <si>
    <t>muffiny</t>
  </si>
  <si>
    <t>Mini croissant z nadzieniem 40g</t>
  </si>
  <si>
    <t>Ciasteczka francuskie słodkie/wytrawne</t>
  </si>
  <si>
    <t>Korpusy kruche słodkie/wytrawne</t>
  </si>
  <si>
    <t>ciasto marchewkowe</t>
  </si>
  <si>
    <t xml:space="preserve">ciasto marcepanowe </t>
  </si>
  <si>
    <t>*UWAGA: Szacunkowe ilości asortymentu podane w tabeli powyżej określone zostały jedynie na potrzeby porównania ofert w postępowaniu oraz określenia wartości Umowy i nie stanowią zobowiązania Zamawiającego do ich wykonania ani nie dają prawa Wykonawcy do roszczeń wynikających z niewykonania niniejszych ilości w okresie obowiązywania Umowy. Dostawy realizowane będą przez cały okres trwania Umowy, zgodnie z bieżącymi potrzebami Zamawiającego.</t>
  </si>
  <si>
    <t>……………………………………………….………………………..
(podpis osoby uprawnionej/uprawnionych do reprezentowania Wykonawcy i składania oświadczeń woli w jego imieniu)</t>
  </si>
  <si>
    <t>ELST/PFZ/272-07/2024.PFZ-05-2024.NWS</t>
  </si>
  <si>
    <t>GEOVITA S.A - HOTEL PERŁA BIESZCZADÓW
38-710 Czarna, k.Ustrzyk Dolnych</t>
  </si>
  <si>
    <t>HOTEL HALO TORUŃ
ul. Wola Zamkowa 16, 87-100 Toruń</t>
  </si>
  <si>
    <t xml:space="preserve"> HOTEL HUZAR
ul. Spadochroniarzy 9, 20-043 Lublin</t>
  </si>
  <si>
    <t>HAMPTON BY HILTON GDAŃSK AIRPORT
Juliusza Słowackiego 220, 80-298 Gdańsk</t>
  </si>
  <si>
    <t>RENAISSANCE WARSAW AIRPORT HOTEL
Żwirki i Wigury 1H, 00-906 Warszawa</t>
  </si>
  <si>
    <t>HOLIDAY INN EXPRESS RZESZÓW
Jasionka 952, 36-002 Jasionka</t>
  </si>
  <si>
    <t>BEST WESTERN PLUS OLSZTYN OLD TOWN
Aleja Warszawska 39, 10-081 Olsztyn</t>
  </si>
  <si>
    <t>FOOD&amp;CATERING SERVICES
Komitetu Obrony Robotników 39G, 02-148 Warszawa</t>
  </si>
  <si>
    <t>Na cienkim, biszkoptowym spodzie delikatna masa serowa, udekorowana ciemną kakaową kruszonką.</t>
  </si>
  <si>
    <t>na kruchym spodzie gruba warstwa prażonych jabłek z dodatkiem cynamonu, Wierzch udekorowany kruszonką.</t>
  </si>
  <si>
    <t xml:space="preserve">Soczyste ciasto jogurtowe z prażonymi jabłkami, udekorowane płatkami migdałowymi. Całość pokryta owocową galaretką zabezpieczającą owoce przed wyschnięciem.
Ciasto jogurtowe z dodatkiem masła, Dekoracja: prażone jabłka obsypane cukrem.
</t>
  </si>
  <si>
    <t>ciasto kakaowe udekorowane paskami wiśni w żelu i delikatnym kremem śmietankowym.</t>
  </si>
  <si>
    <t>Na spodzie z jasnego i kakaowego ciasta kruchego ułożone wiśnie, a wszystko to przykryte bezową pianką i posypane kruszonką.
ciasto kakaowe połączone z jasną masą piaskową. Dekorowane wiśniami z lekkiego syropu, całość pokryta delikatną warstwą galaretki nadającej połysk i zabezpieczającej przed wysychaniem.</t>
  </si>
  <si>
    <t>1. Puszyste nadzienie makowe na spodzie z kruchego ciasta. Całość pokryta chrupiącą kruszonką maślaną.
2. ciasto makowe połączone z masą marcepanową. Całość posypana migdałami i pokryta cienką warstwą galaretki nadającej połysk i zabezpieczającej przed wysychaniem.</t>
  </si>
  <si>
    <t>blaty kakaowe przełożone marmoladą z moreli udekorowane warstwą pasty kakaowej</t>
  </si>
  <si>
    <t>Mix ciastek francuskich z: nadzieniem z brzoskwiń i kremu o smaku waniliowym, z nadzieniem jabłkowym, nadzieniem malinowym, nadzieniem serowym i nadzieniem orzechowym</t>
  </si>
  <si>
    <t>Delikatne, puszyste małe pączki na bazie maślanki o smaku waniliowo-maślankowym, dekorowane cukrem.</t>
  </si>
  <si>
    <t>W trzech smakach - z nadzieniem czekoladowo-orzechowym, morelowym i malinowym</t>
  </si>
  <si>
    <t>Wytrawne ciasteczka ślimaczki z nadzieniem: o smaku pizzy, serowym i z zielonym pesto.
mix ciasteczek francuskich:
-ślimak cynamonowy
-trójkąt z nadzieniem waniliowym
-paluszek pralinkowy 
-twist czekoladowy
ślimak z czerwoną porzeczką, ślimak
z kremem i rodzynkami oraz ślimak z kremem i żurawiną. Są to niewielkie wyroby z ciasta
półfrancuskiego.</t>
  </si>
  <si>
    <t>Mini korpusy zrobione z kruchego ciasta.</t>
  </si>
  <si>
    <t xml:space="preserve">Dostawy każdego dnia w godz. 6:00-6:20 z wyłączeniem dni ustawowo wolnych od pracy. </t>
  </si>
  <si>
    <t>Zamówienie składane będzie na 1 dzień przed realizacją.</t>
  </si>
  <si>
    <t>na kruchym spodzie z kruszonką , oraz z glazurą i skórką pomarańczową. Porcjowane</t>
  </si>
  <si>
    <t xml:space="preserve">W wersji okrągłej 1,2-1,5kg oraz w wersji prostokątnej z kruszonką podzielonej na porcje </t>
  </si>
  <si>
    <t>biszkoptowe z owocami podzielone na porcje</t>
  </si>
  <si>
    <t xml:space="preserve">mazurek wielkanocny około 1kg </t>
  </si>
  <si>
    <t>porcjowane, z kruszonką i i owocami</t>
  </si>
  <si>
    <t>w prostokątne porcjowane  i w formie rolady</t>
  </si>
  <si>
    <t xml:space="preserve">na bazie śmietany, bez masy cukrowej, wykończony, zamszem, bądź czekoladą przynamniej dwa samki </t>
  </si>
  <si>
    <t>maślankowe, z nadzieniem owocowym, karmleowym i czekoladowym</t>
  </si>
  <si>
    <t xml:space="preserve">z nadzieniem owocowym i kruszonką </t>
  </si>
  <si>
    <t xml:space="preserve">Dostawy każdego dnia w godz. 5:30-7:00 z wyłączeniem dni ustawowo wolnych od pracy. </t>
  </si>
  <si>
    <t>z mąki pszennej, z nadzieniem z masy jabłkowej, z dodatkiem soli, mleka, cukru, ekstraktu słodowego oraz innych dodatków smakowych i konserwujących zgodnie z recepturą właściwą dla wypieku ciasta - jabłecznika, kształt – podłużny, kwadratowy lub w kształcie nadanym przez producenta, skórka gładka, z możliwymi delikatnymi pęknięciami, lekko błyszcząca lub matowa, oblana lukrem lub innym dodatkiem cukierniczym; porcjowany</t>
  </si>
  <si>
    <t>przekładane lub owocowe z galaretką, porcjowane</t>
  </si>
  <si>
    <t>strucle z makiem, rolada makowa</t>
  </si>
  <si>
    <t xml:space="preserve">Dostawy w godz. 6:00-6:30/3 razy w tygodniu: w poniedziałki, środy i piątki z wyłączeniem dni ustawowo wolnych od pracy. </t>
  </si>
  <si>
    <t>Zamówienie składane będzie na dzień lub 2 dni przed realizacją.</t>
  </si>
  <si>
    <t>Zamówienie składane będzie na 1 dzień  przed realizacją, w przypadku tortów i specjalnych zamówień na tydzień przed realizajcją.</t>
  </si>
  <si>
    <t xml:space="preserve">Dostawy każdego dnia w godz. 5:30-6:00 z wyłączeniem dni ustawowo wolnych od pracy. </t>
  </si>
  <si>
    <t xml:space="preserve">Dostawy każdego dnia w godz. 6:00-6:30 z wyłączeniem dni ustawowo wolnych od pracy. </t>
  </si>
  <si>
    <t>Zamówienie składane będzie na 1 lub 2 dni przed realizacją.</t>
  </si>
  <si>
    <t>sernik na kruchym spodzie solo bez dodatków, nie musi być porcjowany</t>
  </si>
  <si>
    <t>na kruchym spodzie, z masą jabłkową ( nie żelowany) z górną warstwą ciasta/kruszonka</t>
  </si>
  <si>
    <t>na biszkopcie, środek lekki  jogurtowy, na górze galaretka z owocami sezonowymi</t>
  </si>
  <si>
    <t>suche i kruche, bez pole ewentualnie cukier puder</t>
  </si>
  <si>
    <t>typowo w okresie świątecznym</t>
  </si>
  <si>
    <t>drożdżowe bez dodatków</t>
  </si>
  <si>
    <t>tylko kruszonka</t>
  </si>
  <si>
    <t>drożdżowe z owocami</t>
  </si>
  <si>
    <t>kruszonka z sezonowymi owocami/dodatkami</t>
  </si>
  <si>
    <t xml:space="preserve">na biszkoptowym spodzie, krem jogurtowy </t>
  </si>
  <si>
    <t xml:space="preserve">typ ucierany </t>
  </si>
  <si>
    <t>w okresie świątecznym</t>
  </si>
  <si>
    <t>tarty z owocami lub kremem</t>
  </si>
  <si>
    <t xml:space="preserve">tylko w okresie świątecznym dwa rodzaje </t>
  </si>
  <si>
    <t xml:space="preserve">śmietankowe </t>
  </si>
  <si>
    <t>typowo konferencyjne, herbatniki</t>
  </si>
  <si>
    <t>bez nadzienia</t>
  </si>
  <si>
    <t>z dodatkami owocowymi lub kruszonka z lukrem</t>
  </si>
  <si>
    <t>bez dodatków, czyste</t>
  </si>
  <si>
    <t>dwa rodzaje jasne i ciemne</t>
  </si>
  <si>
    <t>Dostawy każdego dnia w godz. 6:00-7:00</t>
  </si>
  <si>
    <t>Zamówienie składane będzie na dzień przed realizacją.</t>
  </si>
  <si>
    <t xml:space="preserve">serniki z makiem </t>
  </si>
  <si>
    <t xml:space="preserve">Sernik na kruchym spodzie z ciastem makowym </t>
  </si>
  <si>
    <t xml:space="preserve">Sernik </t>
  </si>
  <si>
    <t xml:space="preserve">Klasyczny sernik na kruchym spodzie bez rodzynek </t>
  </si>
  <si>
    <t>Szarlotka</t>
  </si>
  <si>
    <t>jabłecznik na kruchym spodzie z kruszonką na wierzchu z dodatkiem cynamonu</t>
  </si>
  <si>
    <t>Ciasto WZ</t>
  </si>
  <si>
    <t xml:space="preserve">Ciasto czekoladowe z kremem z bitej smietany </t>
  </si>
  <si>
    <t>Drożdżowe</t>
  </si>
  <si>
    <t xml:space="preserve">Ciasto drożdżowe z owocami /borówka /malina /jabłko /śliwka z kruszonką </t>
  </si>
  <si>
    <t xml:space="preserve">Drożdżoówki z owocami </t>
  </si>
  <si>
    <t>Małe drożdżówki ok 100g z dowolnymi nadzieniami typu ser/mak/dżem</t>
  </si>
  <si>
    <t>Kremówka</t>
  </si>
  <si>
    <t>Ciasto francuskie z kremem budywniowym</t>
  </si>
  <si>
    <t xml:space="preserve">Karpatka </t>
  </si>
  <si>
    <t xml:space="preserve">Ciasto parzone z kremem budyniowym </t>
  </si>
  <si>
    <t xml:space="preserve">Makowiec na kruchym spodzie </t>
  </si>
  <si>
    <t xml:space="preserve">Ciasto kruche z warstwą masy makowej </t>
  </si>
  <si>
    <t xml:space="preserve">Malinowa chmurka </t>
  </si>
  <si>
    <t xml:space="preserve">Ciasto kruche z galaretką malinową bitą śmietaną i bezą </t>
  </si>
  <si>
    <t xml:space="preserve">Paszteciki drożdżowe </t>
  </si>
  <si>
    <t xml:space="preserve">Ciasto ddożdżowe z nadzieniem kiszona kapusta/kapusta z grzybami /z mięsem /z kaszą gryczaną </t>
  </si>
  <si>
    <t xml:space="preserve">Kruche ciasteczka kawowe                                       /kruche bez nadzienia / z kremem / z dżemem / ciasta kruche w czekoladzie /orzeszki/pierniki w czekoladzie / wafelkii /rurki z kremem </t>
  </si>
  <si>
    <t>Spody tartaletki (słonie i słodkie)</t>
  </si>
  <si>
    <t>Ciasto króche maślanie wytrawne i słodnie w kształcie tartaletki o gramaturze od 20-60g</t>
  </si>
  <si>
    <t>Ptyś</t>
  </si>
  <si>
    <t>Ciasto parzone z bitą śmietaną</t>
  </si>
  <si>
    <t xml:space="preserve">Pączki </t>
  </si>
  <si>
    <t xml:space="preserve">Klasyczne pączki z dżemem różanym </t>
  </si>
  <si>
    <t>Ciasto ubijane waniliowe/czekoladowe/marchewkowe/dyniowe/</t>
  </si>
  <si>
    <t xml:space="preserve">Dostawy każdego dnia w godz. 8:00 z wyłączeniem dni ustawowo wolnych od pracy. </t>
  </si>
  <si>
    <t>Zamówienie składane będzie na 2 dni przed realizacją.</t>
  </si>
  <si>
    <t>GOLDEN TULIP MIĘDZYZDROJE RESIDENCE
ul. Gryfa Pomorskiego 79, 72-500 Międzyzdroje</t>
  </si>
  <si>
    <t xml:space="preserve">Jabłecznik na biszkopcie, (puszyste i wilgotne ciasto), farsz z jabłek z dodatkiem cynamonu </t>
  </si>
  <si>
    <t xml:space="preserve">Mazurek kajmakowy z płatkami migdałów, Mazurek z kremem czekoladowym i orzechami, Mazurek z lukrem i bakaliami. </t>
  </si>
  <si>
    <t xml:space="preserve">Ciasto drożdzowe ze sliwkami i kruszonką, Ciasto drozdzowe z jabłkami i kruszonką, Ciasto drozdzowe z malinami, Ciasto drożdzowe z rabarbarem i karmelizowaną kruszonką. Ciasto drozdzowe z jagodami i karmelizowaną kruszonką. Strucla drozdzowa z serem i bakaliami. </t>
  </si>
  <si>
    <t xml:space="preserve">Makowiec z białym makiem, polany lukrem dekorowany bakaliami . Makowiec z czarnym makiem polany lukrem , dekorowany bakaliami. </t>
  </si>
  <si>
    <t xml:space="preserve">Musy o róznych smakach: czekoladowym, oowcowym, waniliowym, kawowym, marakuja, mango, truskawkowym, malinowym. Dekorowane: welurem, elemetami dekoracji czekoladowych, karmelowych, nugatowych. </t>
  </si>
  <si>
    <t xml:space="preserve">Sernik na bazie sera kremowego na kruchym cieście klasycznym z bakaliami, wykończony żelem cukierniczym bezbarwnym . Sernik "na zimno" na biszkoptowym spodzie, z dodatkiem owoców lub bez, wykończony galaretką, stabilna konsystencja. </t>
  </si>
  <si>
    <t>na kruchym maślanym spodzie z kruszonką</t>
  </si>
  <si>
    <t>drożdzowa z naturalnych składników</t>
  </si>
  <si>
    <t>klasyczny przkładany marmoladą, dekorowany</t>
  </si>
  <si>
    <t>rolada drożdżowa naturalna, mak z orzechami i bakaliami bez sztucznych spulchniaczy, lukrowany</t>
  </si>
  <si>
    <t>klasyczny z polewą czekoladową przekładany powidłami ślikowymi</t>
  </si>
  <si>
    <t>ciasto na maśle</t>
  </si>
  <si>
    <t>z orzechami oraz bakaliami, lukrowane ze skórka pomarańczową</t>
  </si>
  <si>
    <t>ciasto biszkoptowe z makiem, nadzienem marcepanowym i migdałami</t>
  </si>
  <si>
    <t xml:space="preserve">Dostawy realizowane w godzinach 07:00-11:00 wszystkie dni tygodnia + sobota, z wyłączeniem niedziel i świąt kalendarzowych. </t>
  </si>
  <si>
    <t>Zamówienia bieżące (małe ilości, sumarycznie do 10 kg lub 100 szt.)  będą składane na dzień przed realizacją (zamówienie wysłane do dostawcy do godziny 14:00), zamówienia większe (powyżej wymienionych ilości) będą składane na dwa dni przed realizacją</t>
  </si>
  <si>
    <t>Załącznik nr 2 do Zapytania Ofertowego</t>
  </si>
  <si>
    <t xml:space="preserve">Dostawy każdego dnia w godz. 7:00-11:00 z wyłączeniem dni ustawowo wolnych od pracy. </t>
  </si>
  <si>
    <t xml:space="preserve">Zamówienia (małe ilości, sumarycznie do 10 kg lub 100 szt.)  będą składane na dzień przed realizacją (zamówienie wysłane do dostawcy godziny 14:00), zamówienia większe (powyżej wymienionych ilości) będą składane na dwa dni przed realizacją.  </t>
  </si>
  <si>
    <r>
      <t xml:space="preserve">ciastka premium MONOPORCJE
</t>
    </r>
    <r>
      <rPr>
        <sz val="9"/>
        <color rgb="FFFF0000"/>
        <rFont val="Calibri"/>
        <family val="2"/>
        <charset val="238"/>
        <scheme val="minor"/>
      </rPr>
      <t>prosimy podać cenę za sztukę (nie kg)</t>
    </r>
  </si>
  <si>
    <t>SZACUNKOWA ILOŚĆ 
W OKRESIE 24 MIESIĘCY 
w kg/szt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</si>
</sst>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212429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4" fillId="0" borderId="0" applyBorder="0" applyProtection="0"/>
  </cellStyleXfs>
  <cellXfs count="10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7" borderId="5" xfId="0" applyFill="1" applyBorder="1" applyAlignment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8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165" fontId="9" fillId="8" borderId="1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/>
    </xf>
    <xf numFmtId="165" fontId="9" fillId="8" borderId="9" xfId="1" applyFont="1" applyFill="1" applyBorder="1" applyAlignment="1">
      <alignment horizontal="left" vertical="center" wrapText="1"/>
    </xf>
    <xf numFmtId="165" fontId="9" fillId="8" borderId="11" xfId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65" fontId="5" fillId="8" borderId="9" xfId="1" applyFont="1" applyFill="1" applyBorder="1" applyAlignment="1">
      <alignment horizontal="left" vertical="center" wrapText="1"/>
    </xf>
    <xf numFmtId="165" fontId="5" fillId="8" borderId="11" xfId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wrapText="1"/>
    </xf>
    <xf numFmtId="0" fontId="0" fillId="0" borderId="4" xfId="0" applyFont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right" vertical="center"/>
    </xf>
    <xf numFmtId="164" fontId="2" fillId="0" borderId="12" xfId="0" applyNumberFormat="1" applyFont="1" applyBorder="1" applyAlignment="1" applyProtection="1">
      <alignment horizontal="right" vertical="center"/>
    </xf>
    <xf numFmtId="164" fontId="2" fillId="0" borderId="0" xfId="0" applyNumberFormat="1" applyFont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165" fontId="9" fillId="8" borderId="9" xfId="1" applyFont="1" applyFill="1" applyBorder="1" applyAlignment="1" applyProtection="1">
      <alignment horizontal="left" vertical="center" wrapText="1"/>
    </xf>
    <xf numFmtId="165" fontId="9" fillId="8" borderId="11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165" fontId="5" fillId="8" borderId="9" xfId="1" applyFont="1" applyFill="1" applyBorder="1" applyAlignment="1" applyProtection="1">
      <alignment horizontal="left" vertical="center" wrapText="1"/>
    </xf>
    <xf numFmtId="165" fontId="5" fillId="8" borderId="11" xfId="1" applyFont="1" applyFill="1" applyBorder="1" applyAlignment="1" applyProtection="1">
      <alignment horizontal="left" vertical="center" wrapText="1"/>
    </xf>
    <xf numFmtId="0" fontId="0" fillId="0" borderId="0" xfId="0" applyProtection="1"/>
    <xf numFmtId="164" fontId="0" fillId="0" borderId="0" xfId="0" applyNumberFormat="1" applyProtection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BreakPreview" topLeftCell="A6" zoomScale="90" zoomScaleNormal="106" zoomScaleSheetLayoutView="90" workbookViewId="0">
      <selection activeCell="D7" sqref="D7"/>
    </sheetView>
  </sheetViews>
  <sheetFormatPr defaultRowHeight="14.4" x14ac:dyDescent="0.3"/>
  <cols>
    <col min="2" max="2" width="33.6640625" style="19" customWidth="1"/>
    <col min="3" max="3" width="33.6640625" customWidth="1"/>
    <col min="4" max="4" width="18.21875" customWidth="1"/>
    <col min="5" max="6" width="15.77734375" style="12" customWidth="1"/>
  </cols>
  <sheetData>
    <row r="1" spans="1:6" x14ac:dyDescent="0.3">
      <c r="A1" s="42" t="s">
        <v>78</v>
      </c>
      <c r="B1" s="42"/>
      <c r="C1" s="42"/>
      <c r="D1" s="42"/>
      <c r="E1" s="42"/>
      <c r="F1" s="42"/>
    </row>
    <row r="2" spans="1:6" ht="14.4" customHeight="1" x14ac:dyDescent="0.3">
      <c r="A2" s="43" t="s">
        <v>191</v>
      </c>
      <c r="B2" s="43"/>
      <c r="C2" s="43"/>
      <c r="D2" s="43"/>
      <c r="E2" s="43"/>
      <c r="F2" s="43"/>
    </row>
    <row r="3" spans="1:6" s="24" customFormat="1" ht="33.6" customHeight="1" thickBot="1" x14ac:dyDescent="0.35">
      <c r="A3" s="48" t="s">
        <v>33</v>
      </c>
      <c r="B3" s="48"/>
      <c r="C3" s="48"/>
      <c r="D3" s="48"/>
      <c r="E3" s="48"/>
      <c r="F3" s="48"/>
    </row>
    <row r="4" spans="1:6" s="24" customFormat="1" ht="33.6" customHeight="1" x14ac:dyDescent="0.3">
      <c r="A4" s="45" t="s">
        <v>79</v>
      </c>
      <c r="B4" s="46"/>
      <c r="C4" s="46"/>
      <c r="D4" s="46"/>
      <c r="E4" s="46"/>
      <c r="F4" s="47"/>
    </row>
    <row r="5" spans="1:6" ht="37.799999999999997" customHeight="1" x14ac:dyDescent="0.3">
      <c r="A5" s="3" t="s">
        <v>19</v>
      </c>
      <c r="B5" s="2" t="s">
        <v>0</v>
      </c>
      <c r="C5" s="2" t="s">
        <v>30</v>
      </c>
      <c r="D5" s="2" t="s">
        <v>31</v>
      </c>
      <c r="E5" s="9" t="s">
        <v>20</v>
      </c>
      <c r="F5" s="9" t="s">
        <v>29</v>
      </c>
    </row>
    <row r="6" spans="1:6" ht="33.450000000000003" customHeight="1" x14ac:dyDescent="0.3">
      <c r="A6" s="8" t="s">
        <v>1</v>
      </c>
      <c r="B6" s="18" t="s">
        <v>21</v>
      </c>
      <c r="C6" s="30" t="s">
        <v>36</v>
      </c>
      <c r="D6" s="3">
        <v>200</v>
      </c>
      <c r="E6" s="69"/>
      <c r="F6" s="10">
        <f>E6*D6</f>
        <v>0</v>
      </c>
    </row>
    <row r="7" spans="1:6" ht="132" x14ac:dyDescent="0.3">
      <c r="A7" s="8" t="s">
        <v>2</v>
      </c>
      <c r="B7" s="3" t="s">
        <v>4</v>
      </c>
      <c r="C7" s="35" t="s">
        <v>111</v>
      </c>
      <c r="D7" s="3">
        <v>200</v>
      </c>
      <c r="E7" s="69"/>
      <c r="F7" s="10">
        <f t="shared" ref="F7:F19" si="0">E7*D7</f>
        <v>0</v>
      </c>
    </row>
    <row r="8" spans="1:6" ht="24" x14ac:dyDescent="0.3">
      <c r="A8" s="8" t="s">
        <v>3</v>
      </c>
      <c r="B8" s="3" t="s">
        <v>5</v>
      </c>
      <c r="C8" s="35" t="s">
        <v>112</v>
      </c>
      <c r="D8" s="3">
        <v>70</v>
      </c>
      <c r="E8" s="69"/>
      <c r="F8" s="10">
        <f t="shared" si="0"/>
        <v>0</v>
      </c>
    </row>
    <row r="9" spans="1:6" x14ac:dyDescent="0.3">
      <c r="A9" s="8" t="s">
        <v>9</v>
      </c>
      <c r="B9" s="3" t="s">
        <v>22</v>
      </c>
      <c r="C9" s="31" t="s">
        <v>37</v>
      </c>
      <c r="D9" s="3">
        <v>50</v>
      </c>
      <c r="E9" s="69"/>
      <c r="F9" s="10">
        <f t="shared" si="0"/>
        <v>0</v>
      </c>
    </row>
    <row r="10" spans="1:6" x14ac:dyDescent="0.3">
      <c r="A10" s="8" t="s">
        <v>10</v>
      </c>
      <c r="B10" s="3" t="s">
        <v>23</v>
      </c>
      <c r="C10" s="35" t="s">
        <v>38</v>
      </c>
      <c r="D10" s="3">
        <v>80</v>
      </c>
      <c r="E10" s="69"/>
      <c r="F10" s="10">
        <f t="shared" si="0"/>
        <v>0</v>
      </c>
    </row>
    <row r="11" spans="1:6" x14ac:dyDescent="0.3">
      <c r="A11" s="8" t="s">
        <v>11</v>
      </c>
      <c r="B11" s="3" t="s">
        <v>24</v>
      </c>
      <c r="C11" s="31" t="s">
        <v>39</v>
      </c>
      <c r="D11" s="3">
        <v>180</v>
      </c>
      <c r="E11" s="69"/>
      <c r="F11" s="10">
        <f t="shared" si="0"/>
        <v>0</v>
      </c>
    </row>
    <row r="12" spans="1:6" x14ac:dyDescent="0.3">
      <c r="A12" s="8" t="s">
        <v>12</v>
      </c>
      <c r="B12" s="3" t="s">
        <v>6</v>
      </c>
      <c r="C12" s="31" t="s">
        <v>113</v>
      </c>
      <c r="D12" s="3">
        <v>20</v>
      </c>
      <c r="E12" s="69"/>
      <c r="F12" s="10">
        <f t="shared" si="0"/>
        <v>0</v>
      </c>
    </row>
    <row r="13" spans="1:6" ht="24" x14ac:dyDescent="0.3">
      <c r="A13" s="8" t="s">
        <v>13</v>
      </c>
      <c r="B13" s="3" t="s">
        <v>25</v>
      </c>
      <c r="C13" s="35" t="s">
        <v>40</v>
      </c>
      <c r="D13" s="3">
        <v>30</v>
      </c>
      <c r="E13" s="69"/>
      <c r="F13" s="10">
        <f t="shared" si="0"/>
        <v>0</v>
      </c>
    </row>
    <row r="14" spans="1:6" ht="24" x14ac:dyDescent="0.3">
      <c r="A14" s="8" t="s">
        <v>14</v>
      </c>
      <c r="B14" s="3" t="s">
        <v>7</v>
      </c>
      <c r="C14" s="35" t="s">
        <v>41</v>
      </c>
      <c r="D14" s="3">
        <v>20</v>
      </c>
      <c r="E14" s="69"/>
      <c r="F14" s="10">
        <f t="shared" si="0"/>
        <v>0</v>
      </c>
    </row>
    <row r="15" spans="1:6" ht="24" x14ac:dyDescent="0.3">
      <c r="A15" s="8" t="s">
        <v>15</v>
      </c>
      <c r="B15" s="3" t="s">
        <v>26</v>
      </c>
      <c r="C15" s="35" t="s">
        <v>42</v>
      </c>
      <c r="D15" s="3">
        <v>20</v>
      </c>
      <c r="E15" s="69"/>
      <c r="F15" s="10">
        <f t="shared" si="0"/>
        <v>0</v>
      </c>
    </row>
    <row r="16" spans="1:6" ht="28.8" customHeight="1" x14ac:dyDescent="0.3">
      <c r="A16" s="8" t="s">
        <v>16</v>
      </c>
      <c r="B16" s="3" t="s">
        <v>27</v>
      </c>
      <c r="C16" s="35" t="s">
        <v>46</v>
      </c>
      <c r="D16" s="3">
        <v>80</v>
      </c>
      <c r="E16" s="69"/>
      <c r="F16" s="10">
        <f t="shared" si="0"/>
        <v>0</v>
      </c>
    </row>
    <row r="17" spans="1:10" ht="30.75" customHeight="1" x14ac:dyDescent="0.3">
      <c r="A17" s="8" t="s">
        <v>17</v>
      </c>
      <c r="B17" s="3" t="s">
        <v>8</v>
      </c>
      <c r="C17" s="35" t="s">
        <v>43</v>
      </c>
      <c r="D17" s="3">
        <v>120</v>
      </c>
      <c r="E17" s="69"/>
      <c r="F17" s="10">
        <f t="shared" si="0"/>
        <v>0</v>
      </c>
    </row>
    <row r="18" spans="1:10" ht="15.6" customHeight="1" x14ac:dyDescent="0.3">
      <c r="A18" s="8" t="s">
        <v>18</v>
      </c>
      <c r="B18" s="3" t="s">
        <v>34</v>
      </c>
      <c r="C18" s="31" t="s">
        <v>44</v>
      </c>
      <c r="D18" s="3">
        <v>200</v>
      </c>
      <c r="E18" s="69"/>
      <c r="F18" s="10">
        <f t="shared" si="0"/>
        <v>0</v>
      </c>
    </row>
    <row r="19" spans="1:10" x14ac:dyDescent="0.3">
      <c r="A19" s="8" t="s">
        <v>32</v>
      </c>
      <c r="B19" s="3" t="s">
        <v>35</v>
      </c>
      <c r="C19" s="31" t="s">
        <v>45</v>
      </c>
      <c r="D19" s="3">
        <v>200</v>
      </c>
      <c r="E19" s="69"/>
      <c r="F19" s="10">
        <f t="shared" si="0"/>
        <v>0</v>
      </c>
    </row>
    <row r="20" spans="1:10" ht="14.4" customHeight="1" x14ac:dyDescent="0.3">
      <c r="A20" s="49" t="s">
        <v>28</v>
      </c>
      <c r="B20" s="49"/>
      <c r="C20" s="49"/>
      <c r="D20" s="49"/>
      <c r="E20" s="50"/>
      <c r="F20" s="10">
        <f>SUM(F6:F19)</f>
        <v>0</v>
      </c>
    </row>
    <row r="21" spans="1:10" ht="14.4" customHeight="1" x14ac:dyDescent="0.3">
      <c r="A21" s="52"/>
      <c r="B21" s="52"/>
      <c r="C21" s="52"/>
      <c r="D21" s="52"/>
      <c r="E21" s="52"/>
      <c r="F21" s="52"/>
    </row>
    <row r="22" spans="1:10" ht="44.4" customHeight="1" x14ac:dyDescent="0.3">
      <c r="A22" s="51" t="s">
        <v>76</v>
      </c>
      <c r="B22" s="51"/>
      <c r="C22" s="51"/>
      <c r="D22" s="51"/>
      <c r="E22" s="51"/>
      <c r="F22" s="51"/>
      <c r="G22" s="21"/>
      <c r="H22" s="21"/>
      <c r="I22" s="21"/>
      <c r="J22" s="21"/>
    </row>
    <row r="23" spans="1:10" x14ac:dyDescent="0.3">
      <c r="A23" s="44"/>
      <c r="B23" s="44"/>
      <c r="C23" s="23"/>
      <c r="D23" s="23"/>
      <c r="E23" s="23"/>
      <c r="F23" s="23"/>
    </row>
    <row r="24" spans="1:10" ht="44.25" customHeight="1" x14ac:dyDescent="0.3">
      <c r="A24" s="53" t="s">
        <v>114</v>
      </c>
      <c r="B24" s="53"/>
      <c r="C24" s="33"/>
      <c r="D24" s="70" t="s">
        <v>77</v>
      </c>
      <c r="E24" s="70"/>
      <c r="F24" s="70"/>
      <c r="G24" s="22"/>
    </row>
    <row r="25" spans="1:10" ht="25.8" customHeight="1" x14ac:dyDescent="0.3">
      <c r="A25" s="53" t="s">
        <v>115</v>
      </c>
      <c r="B25" s="53"/>
      <c r="C25" s="33"/>
      <c r="D25" s="70"/>
      <c r="E25" s="70"/>
      <c r="F25" s="70"/>
      <c r="G25" s="22"/>
    </row>
    <row r="26" spans="1:10" ht="14.4" customHeight="1" x14ac:dyDescent="0.3">
      <c r="A26" s="33"/>
      <c r="B26" s="33"/>
      <c r="C26" s="33"/>
      <c r="D26" s="70"/>
      <c r="E26" s="70"/>
      <c r="F26" s="70"/>
      <c r="G26" s="22"/>
    </row>
    <row r="27" spans="1:10" ht="14.4" customHeight="1" x14ac:dyDescent="0.3">
      <c r="A27" s="33"/>
      <c r="B27" s="33"/>
      <c r="C27" s="33"/>
      <c r="D27" s="70"/>
      <c r="E27" s="70"/>
      <c r="F27" s="70"/>
      <c r="G27" s="22"/>
    </row>
    <row r="28" spans="1:10" ht="14.4" customHeight="1" x14ac:dyDescent="0.3">
      <c r="B28"/>
      <c r="D28" s="22"/>
      <c r="E28" s="22"/>
      <c r="F28" s="22"/>
      <c r="G28" s="22"/>
    </row>
    <row r="29" spans="1:10" ht="14.4" customHeight="1" x14ac:dyDescent="0.3">
      <c r="B29"/>
      <c r="D29" s="22"/>
      <c r="E29" s="22"/>
      <c r="F29" s="22"/>
      <c r="G29" s="22"/>
    </row>
    <row r="30" spans="1:10" x14ac:dyDescent="0.3">
      <c r="D30" s="22"/>
      <c r="E30" s="22"/>
      <c r="F30" s="22"/>
      <c r="G30" s="22"/>
    </row>
  </sheetData>
  <sheetProtection algorithmName="SHA-512" hashValue="6mmWWqijEDGCt3ivAT0uuKMJzSehMlakd+fkg4QJj+qrnUmYmVY5P4Fow0nXZuq/NG6YJnPOCoUftoR4GbqGOQ==" saltValue="G/cPVCZWeBv7MA8WpOULSQ==" spinCount="100000" sheet="1" objects="1" scenarios="1"/>
  <mergeCells count="11">
    <mergeCell ref="A1:F1"/>
    <mergeCell ref="A2:F2"/>
    <mergeCell ref="D24:F27"/>
    <mergeCell ref="A23:B23"/>
    <mergeCell ref="A4:F4"/>
    <mergeCell ref="A3:F3"/>
    <mergeCell ref="A20:E20"/>
    <mergeCell ref="A22:F22"/>
    <mergeCell ref="A21:F21"/>
    <mergeCell ref="A24:B24"/>
    <mergeCell ref="A25:B2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zoomScale="90" zoomScaleNormal="100" zoomScaleSheetLayoutView="90" workbookViewId="0">
      <selection activeCell="E11" sqref="E11"/>
    </sheetView>
  </sheetViews>
  <sheetFormatPr defaultRowHeight="12" x14ac:dyDescent="0.3"/>
  <cols>
    <col min="1" max="1" width="8.88671875" style="27"/>
    <col min="2" max="2" width="33.6640625" style="17" customWidth="1"/>
    <col min="3" max="3" width="33.6640625" style="27" customWidth="1"/>
    <col min="4" max="4" width="18.21875" style="27" customWidth="1"/>
    <col min="5" max="6" width="15.77734375" style="15" customWidth="1"/>
    <col min="7" max="16384" width="8.88671875" style="27"/>
  </cols>
  <sheetData>
    <row r="1" spans="1:6" x14ac:dyDescent="0.3">
      <c r="A1" s="42" t="s">
        <v>78</v>
      </c>
      <c r="B1" s="42"/>
      <c r="C1" s="42"/>
      <c r="D1" s="42"/>
      <c r="E1" s="42"/>
      <c r="F1" s="42"/>
    </row>
    <row r="2" spans="1:6" ht="11.4" customHeight="1" x14ac:dyDescent="0.3">
      <c r="A2" s="43" t="s">
        <v>191</v>
      </c>
      <c r="B2" s="43"/>
      <c r="C2" s="43"/>
      <c r="D2" s="43"/>
      <c r="E2" s="43"/>
      <c r="F2" s="43"/>
    </row>
    <row r="3" spans="1:6" ht="12" customHeight="1" thickBot="1" x14ac:dyDescent="0.35">
      <c r="A3" s="48" t="s">
        <v>33</v>
      </c>
      <c r="B3" s="48"/>
      <c r="C3" s="48"/>
      <c r="D3" s="48"/>
      <c r="E3" s="48"/>
      <c r="F3" s="48"/>
    </row>
    <row r="4" spans="1:6" ht="35.4" customHeight="1" x14ac:dyDescent="0.3">
      <c r="A4" s="55" t="s">
        <v>80</v>
      </c>
      <c r="B4" s="56"/>
      <c r="C4" s="56"/>
      <c r="D4" s="56"/>
      <c r="E4" s="56"/>
      <c r="F4" s="57"/>
    </row>
    <row r="5" spans="1:6" ht="40.799999999999997" customHeight="1" x14ac:dyDescent="0.3">
      <c r="A5" s="5" t="s">
        <v>19</v>
      </c>
      <c r="B5" s="6" t="s">
        <v>0</v>
      </c>
      <c r="C5" s="6" t="s">
        <v>30</v>
      </c>
      <c r="D5" s="6" t="s">
        <v>31</v>
      </c>
      <c r="E5" s="11" t="s">
        <v>20</v>
      </c>
      <c r="F5" s="11" t="s">
        <v>29</v>
      </c>
    </row>
    <row r="6" spans="1:6" x14ac:dyDescent="0.3">
      <c r="A6" s="7" t="s">
        <v>1</v>
      </c>
      <c r="B6" s="5" t="s">
        <v>47</v>
      </c>
      <c r="C6" s="35" t="s">
        <v>48</v>
      </c>
      <c r="D6" s="5">
        <v>100</v>
      </c>
      <c r="E6" s="71"/>
      <c r="F6" s="14">
        <f>E6*D6</f>
        <v>0</v>
      </c>
    </row>
    <row r="7" spans="1:6" x14ac:dyDescent="0.3">
      <c r="A7" s="7" t="s">
        <v>2</v>
      </c>
      <c r="B7" s="5" t="s">
        <v>49</v>
      </c>
      <c r="C7" s="35" t="s">
        <v>50</v>
      </c>
      <c r="D7" s="5">
        <v>60</v>
      </c>
      <c r="E7" s="69"/>
      <c r="F7" s="14">
        <f t="shared" ref="F7:F13" si="0">E7*D7</f>
        <v>0</v>
      </c>
    </row>
    <row r="8" spans="1:6" x14ac:dyDescent="0.3">
      <c r="A8" s="7" t="s">
        <v>3</v>
      </c>
      <c r="B8" s="5" t="s">
        <v>6</v>
      </c>
      <c r="C8" s="35" t="s">
        <v>51</v>
      </c>
      <c r="D8" s="5">
        <v>40</v>
      </c>
      <c r="E8" s="71"/>
      <c r="F8" s="14">
        <f t="shared" si="0"/>
        <v>0</v>
      </c>
    </row>
    <row r="9" spans="1:6" x14ac:dyDescent="0.3">
      <c r="A9" s="7" t="s">
        <v>52</v>
      </c>
      <c r="B9" s="5" t="s">
        <v>53</v>
      </c>
      <c r="C9" s="35" t="s">
        <v>54</v>
      </c>
      <c r="D9" s="5">
        <v>50</v>
      </c>
      <c r="E9" s="72"/>
      <c r="F9" s="14">
        <f t="shared" si="0"/>
        <v>0</v>
      </c>
    </row>
    <row r="10" spans="1:6" x14ac:dyDescent="0.3">
      <c r="A10" s="7" t="s">
        <v>55</v>
      </c>
      <c r="B10" s="5" t="s">
        <v>56</v>
      </c>
      <c r="C10" s="35" t="s">
        <v>57</v>
      </c>
      <c r="D10" s="5">
        <v>40</v>
      </c>
      <c r="E10" s="71"/>
      <c r="F10" s="14">
        <f t="shared" si="0"/>
        <v>0</v>
      </c>
    </row>
    <row r="11" spans="1:6" ht="24" x14ac:dyDescent="0.3">
      <c r="A11" s="7" t="s">
        <v>9</v>
      </c>
      <c r="B11" s="5" t="s">
        <v>8</v>
      </c>
      <c r="C11" s="35" t="s">
        <v>58</v>
      </c>
      <c r="D11" s="5">
        <v>40</v>
      </c>
      <c r="E11" s="72"/>
      <c r="F11" s="14">
        <f t="shared" si="0"/>
        <v>0</v>
      </c>
    </row>
    <row r="12" spans="1:6" x14ac:dyDescent="0.3">
      <c r="A12" s="7" t="s">
        <v>10</v>
      </c>
      <c r="B12" s="5" t="s">
        <v>59</v>
      </c>
      <c r="C12" s="35" t="s">
        <v>60</v>
      </c>
      <c r="D12" s="5">
        <v>40</v>
      </c>
      <c r="E12" s="71"/>
      <c r="F12" s="14">
        <f t="shared" si="0"/>
        <v>0</v>
      </c>
    </row>
    <row r="13" spans="1:6" ht="24" x14ac:dyDescent="0.3">
      <c r="A13" s="7" t="s">
        <v>11</v>
      </c>
      <c r="B13" s="5" t="s">
        <v>61</v>
      </c>
      <c r="C13" s="35" t="s">
        <v>62</v>
      </c>
      <c r="D13" s="5">
        <v>60</v>
      </c>
      <c r="E13" s="71"/>
      <c r="F13" s="14">
        <f t="shared" si="0"/>
        <v>0</v>
      </c>
    </row>
    <row r="14" spans="1:6" ht="14.4" customHeight="1" x14ac:dyDescent="0.3">
      <c r="A14" s="58" t="s">
        <v>28</v>
      </c>
      <c r="B14" s="58"/>
      <c r="C14" s="58"/>
      <c r="D14" s="58"/>
      <c r="E14" s="59"/>
      <c r="F14" s="13">
        <f>SUM(F6:F13)</f>
        <v>0</v>
      </c>
    </row>
    <row r="15" spans="1:6" x14ac:dyDescent="0.3">
      <c r="A15" s="60"/>
      <c r="B15" s="60"/>
      <c r="C15" s="60"/>
      <c r="D15" s="60"/>
      <c r="E15" s="60"/>
      <c r="F15" s="60"/>
    </row>
    <row r="16" spans="1:6" ht="37.799999999999997" customHeight="1" x14ac:dyDescent="0.3">
      <c r="A16" s="51" t="s">
        <v>76</v>
      </c>
      <c r="B16" s="51"/>
      <c r="C16" s="51"/>
      <c r="D16" s="51"/>
      <c r="E16" s="51"/>
      <c r="F16" s="51"/>
    </row>
    <row r="17" spans="1:6" ht="13.8" x14ac:dyDescent="0.3">
      <c r="A17" s="54"/>
      <c r="B17" s="54"/>
      <c r="C17" s="25"/>
      <c r="D17" s="25"/>
      <c r="E17" s="25"/>
      <c r="F17" s="25"/>
    </row>
    <row r="18" spans="1:6" ht="40.200000000000003" customHeight="1" x14ac:dyDescent="0.3">
      <c r="A18" s="61" t="s">
        <v>117</v>
      </c>
      <c r="B18" s="62"/>
      <c r="C18" s="24"/>
      <c r="D18" s="70" t="s">
        <v>77</v>
      </c>
      <c r="E18" s="70"/>
      <c r="F18" s="70"/>
    </row>
    <row r="19" spans="1:6" ht="31.2" customHeight="1" x14ac:dyDescent="0.3">
      <c r="A19" s="53" t="s">
        <v>115</v>
      </c>
      <c r="B19" s="53"/>
      <c r="C19" s="24"/>
      <c r="D19" s="70"/>
      <c r="E19" s="70"/>
      <c r="F19" s="70"/>
    </row>
    <row r="20" spans="1:6" ht="14.4" x14ac:dyDescent="0.3">
      <c r="A20" s="24"/>
      <c r="B20" s="24"/>
      <c r="C20" s="24"/>
      <c r="D20" s="70"/>
      <c r="E20" s="70"/>
      <c r="F20" s="70"/>
    </row>
    <row r="21" spans="1:6" ht="14.4" x14ac:dyDescent="0.3">
      <c r="A21" s="24"/>
      <c r="B21" s="24"/>
      <c r="C21" s="24"/>
      <c r="D21" s="70"/>
      <c r="E21" s="70"/>
      <c r="F21" s="70"/>
    </row>
  </sheetData>
  <sheetProtection algorithmName="SHA-512" hashValue="Q1kDNd5Bp8nuuFC2sCRSaEuxy568F9u6C92zs4chC07SjeNEzJtcZjya/pGVGFhK18NM0ZZykknB6E88Ioehqg==" saltValue="80buZrWHryKxpuTOYkpYRg==" spinCount="100000" sheet="1" objects="1" scenarios="1"/>
  <mergeCells count="11">
    <mergeCell ref="A1:F1"/>
    <mergeCell ref="A2:F2"/>
    <mergeCell ref="A3:F3"/>
    <mergeCell ref="A17:B17"/>
    <mergeCell ref="D18:F21"/>
    <mergeCell ref="A4:F4"/>
    <mergeCell ref="A14:E14"/>
    <mergeCell ref="A15:F15"/>
    <mergeCell ref="A16:F16"/>
    <mergeCell ref="A18:B18"/>
    <mergeCell ref="A19:B19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90" zoomScaleNormal="100" zoomScaleSheetLayoutView="90" workbookViewId="0">
      <selection activeCell="D12" sqref="D12:F15"/>
    </sheetView>
  </sheetViews>
  <sheetFormatPr defaultRowHeight="12" x14ac:dyDescent="0.25"/>
  <cols>
    <col min="1" max="1" width="8.88671875" style="4"/>
    <col min="2" max="2" width="23.5546875" style="17" customWidth="1"/>
    <col min="3" max="3" width="53.6640625" style="4" customWidth="1"/>
    <col min="4" max="4" width="18.21875" style="4" customWidth="1"/>
    <col min="5" max="6" width="15.77734375" style="15" customWidth="1"/>
    <col min="7" max="16384" width="8.88671875" style="4"/>
  </cols>
  <sheetData>
    <row r="1" spans="1:6" x14ac:dyDescent="0.25">
      <c r="A1" s="42" t="s">
        <v>78</v>
      </c>
      <c r="B1" s="42"/>
      <c r="C1" s="42"/>
      <c r="D1" s="42"/>
      <c r="E1" s="42"/>
      <c r="F1" s="42"/>
    </row>
    <row r="2" spans="1:6" ht="12" customHeight="1" x14ac:dyDescent="0.25">
      <c r="A2" s="43" t="s">
        <v>191</v>
      </c>
      <c r="B2" s="43"/>
      <c r="C2" s="43"/>
      <c r="D2" s="43"/>
      <c r="E2" s="43"/>
      <c r="F2" s="43"/>
    </row>
    <row r="3" spans="1:6" ht="15" thickBot="1" x14ac:dyDescent="0.3">
      <c r="A3" s="63" t="s">
        <v>33</v>
      </c>
      <c r="B3" s="63"/>
      <c r="C3" s="63"/>
      <c r="D3" s="63"/>
      <c r="E3" s="63"/>
      <c r="F3" s="63"/>
    </row>
    <row r="4" spans="1:6" ht="36" customHeight="1" x14ac:dyDescent="0.25">
      <c r="A4" s="45" t="s">
        <v>81</v>
      </c>
      <c r="B4" s="46"/>
      <c r="C4" s="46"/>
      <c r="D4" s="46"/>
      <c r="E4" s="46"/>
      <c r="F4" s="47"/>
    </row>
    <row r="5" spans="1:6" ht="39" customHeight="1" x14ac:dyDescent="0.25">
      <c r="A5" s="3" t="s">
        <v>19</v>
      </c>
      <c r="B5" s="2" t="s">
        <v>0</v>
      </c>
      <c r="C5" s="2" t="s">
        <v>30</v>
      </c>
      <c r="D5" s="2" t="s">
        <v>31</v>
      </c>
      <c r="E5" s="9" t="s">
        <v>20</v>
      </c>
      <c r="F5" s="9" t="s">
        <v>29</v>
      </c>
    </row>
    <row r="6" spans="1:6" ht="132" x14ac:dyDescent="0.25">
      <c r="A6" s="8" t="s">
        <v>1</v>
      </c>
      <c r="B6" s="18" t="s">
        <v>21</v>
      </c>
      <c r="C6" s="32" t="s">
        <v>63</v>
      </c>
      <c r="D6" s="3">
        <v>2200</v>
      </c>
      <c r="E6" s="69"/>
      <c r="F6" s="10">
        <f>E6*D6</f>
        <v>0</v>
      </c>
    </row>
    <row r="7" spans="1:6" ht="72" x14ac:dyDescent="0.25">
      <c r="A7" s="8" t="s">
        <v>2</v>
      </c>
      <c r="B7" s="3" t="s">
        <v>4</v>
      </c>
      <c r="C7" s="39" t="s">
        <v>64</v>
      </c>
      <c r="D7" s="3">
        <v>2200</v>
      </c>
      <c r="E7" s="69"/>
      <c r="F7" s="10">
        <f>E7*D7</f>
        <v>0</v>
      </c>
    </row>
    <row r="8" spans="1:6" ht="14.4" customHeight="1" x14ac:dyDescent="0.25">
      <c r="A8" s="49" t="s">
        <v>28</v>
      </c>
      <c r="B8" s="49"/>
      <c r="C8" s="49"/>
      <c r="D8" s="49"/>
      <c r="E8" s="50"/>
      <c r="F8" s="10">
        <f>SUM(F6:F7)</f>
        <v>0</v>
      </c>
    </row>
    <row r="9" spans="1:6" ht="9.6" customHeight="1" x14ac:dyDescent="0.25">
      <c r="A9" s="52"/>
      <c r="B9" s="52"/>
      <c r="C9" s="52"/>
      <c r="D9" s="52"/>
      <c r="E9" s="52"/>
      <c r="F9" s="52"/>
    </row>
    <row r="10" spans="1:6" ht="40.200000000000003" customHeight="1" x14ac:dyDescent="0.25">
      <c r="A10" s="51" t="s">
        <v>76</v>
      </c>
      <c r="B10" s="51"/>
      <c r="C10" s="51"/>
      <c r="D10" s="51"/>
      <c r="E10" s="51"/>
      <c r="F10" s="51"/>
    </row>
    <row r="11" spans="1:6" ht="8.4" customHeight="1" x14ac:dyDescent="0.3">
      <c r="A11" s="44"/>
      <c r="B11" s="44"/>
      <c r="C11" s="23"/>
      <c r="D11" s="23"/>
      <c r="E11" s="23"/>
      <c r="F11" s="23"/>
    </row>
    <row r="12" spans="1:6" ht="33.6" customHeight="1" x14ac:dyDescent="0.3">
      <c r="A12" s="61" t="s">
        <v>118</v>
      </c>
      <c r="B12" s="62"/>
      <c r="C12" s="33"/>
      <c r="D12" s="70" t="s">
        <v>77</v>
      </c>
      <c r="E12" s="70"/>
      <c r="F12" s="70"/>
    </row>
    <row r="13" spans="1:6" ht="33.6" customHeight="1" x14ac:dyDescent="0.3">
      <c r="A13" s="53" t="s">
        <v>119</v>
      </c>
      <c r="B13" s="53"/>
      <c r="C13" s="33"/>
      <c r="D13" s="70"/>
      <c r="E13" s="70"/>
      <c r="F13" s="70"/>
    </row>
    <row r="14" spans="1:6" ht="14.4" x14ac:dyDescent="0.3">
      <c r="A14" s="33"/>
      <c r="B14" s="33"/>
      <c r="C14" s="33"/>
      <c r="D14" s="70"/>
      <c r="E14" s="70"/>
      <c r="F14" s="70"/>
    </row>
    <row r="15" spans="1:6" ht="14.4" x14ac:dyDescent="0.3">
      <c r="A15" s="33"/>
      <c r="B15" s="33"/>
      <c r="C15" s="33"/>
      <c r="D15" s="70"/>
      <c r="E15" s="70"/>
      <c r="F15" s="70"/>
    </row>
  </sheetData>
  <sheetProtection algorithmName="SHA-512" hashValue="cMwP2xtYxaxmtOnrR4jEaEOpwR89a07FFct5NIbPs+j9Xios9gg5iYpZmTADB7j2GFgkt0pxfiGmW2u1YRiMAA==" saltValue="miCoQM6POZ8rPfCQ1J51SA==" spinCount="100000" sheet="1" objects="1" scenarios="1"/>
  <mergeCells count="11">
    <mergeCell ref="A1:F1"/>
    <mergeCell ref="A2:F2"/>
    <mergeCell ref="A11:B11"/>
    <mergeCell ref="D12:F15"/>
    <mergeCell ref="A3:F3"/>
    <mergeCell ref="A4:F4"/>
    <mergeCell ref="A8:E8"/>
    <mergeCell ref="A9:F9"/>
    <mergeCell ref="A10:F10"/>
    <mergeCell ref="A12:B12"/>
    <mergeCell ref="A13:B13"/>
  </mergeCells>
  <pageMargins left="0.7" right="0.7" top="0.75" bottom="0.75" header="0.3" footer="0.3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topLeftCell="A7" zoomScale="90" zoomScaleNormal="100" zoomScaleSheetLayoutView="90" workbookViewId="0">
      <selection activeCell="C29" sqref="C29"/>
    </sheetView>
  </sheetViews>
  <sheetFormatPr defaultRowHeight="12" x14ac:dyDescent="0.25"/>
  <cols>
    <col min="1" max="1" width="8.88671875" style="4"/>
    <col min="2" max="2" width="33.6640625" style="17" customWidth="1"/>
    <col min="3" max="3" width="33.6640625" style="4" customWidth="1"/>
    <col min="4" max="4" width="18.21875" style="4" customWidth="1"/>
    <col min="5" max="6" width="15.77734375" style="15" customWidth="1"/>
    <col min="7" max="9" width="8.88671875" style="4"/>
    <col min="10" max="10" width="11.33203125" style="4" customWidth="1"/>
    <col min="11" max="11" width="8.6640625" style="4" customWidth="1"/>
    <col min="12" max="12" width="11.33203125" style="4" customWidth="1"/>
    <col min="13" max="13" width="10.6640625" style="4" customWidth="1"/>
    <col min="14" max="14" width="10.44140625" style="4" customWidth="1"/>
    <col min="15" max="15" width="9.5546875" style="4" customWidth="1"/>
    <col min="16" max="16" width="11.21875" style="4" customWidth="1"/>
    <col min="17" max="17" width="8.77734375" style="4" customWidth="1"/>
    <col min="18" max="18" width="10" style="4" customWidth="1"/>
    <col min="19" max="16384" width="8.88671875" style="4"/>
  </cols>
  <sheetData>
    <row r="1" spans="1:6" x14ac:dyDescent="0.25">
      <c r="A1" s="42" t="s">
        <v>78</v>
      </c>
      <c r="B1" s="42"/>
      <c r="C1" s="42"/>
      <c r="D1" s="42"/>
      <c r="E1" s="42"/>
      <c r="F1" s="42"/>
    </row>
    <row r="2" spans="1:6" ht="12" customHeight="1" x14ac:dyDescent="0.25">
      <c r="A2" s="43" t="s">
        <v>191</v>
      </c>
      <c r="B2" s="43"/>
      <c r="C2" s="43"/>
      <c r="D2" s="43"/>
      <c r="E2" s="43"/>
      <c r="F2" s="43"/>
    </row>
    <row r="3" spans="1:6" ht="14.4" customHeight="1" thickBot="1" x14ac:dyDescent="0.3">
      <c r="A3" s="63" t="s">
        <v>33</v>
      </c>
      <c r="B3" s="63"/>
      <c r="C3" s="63"/>
      <c r="D3" s="63"/>
      <c r="E3" s="63"/>
      <c r="F3" s="63"/>
    </row>
    <row r="4" spans="1:6" ht="34.200000000000003" customHeight="1" x14ac:dyDescent="0.25">
      <c r="A4" s="64" t="s">
        <v>174</v>
      </c>
      <c r="B4" s="65"/>
      <c r="C4" s="65"/>
      <c r="D4" s="65"/>
      <c r="E4" s="65"/>
      <c r="F4" s="66"/>
    </row>
    <row r="5" spans="1:6" ht="42" customHeight="1" x14ac:dyDescent="0.25">
      <c r="A5" s="34" t="s">
        <v>19</v>
      </c>
      <c r="B5" s="2" t="s">
        <v>0</v>
      </c>
      <c r="C5" s="38" t="s">
        <v>30</v>
      </c>
      <c r="D5" s="2" t="s">
        <v>31</v>
      </c>
      <c r="E5" s="9" t="s">
        <v>20</v>
      </c>
      <c r="F5" s="9" t="s">
        <v>29</v>
      </c>
    </row>
    <row r="6" spans="1:6" ht="24" x14ac:dyDescent="0.25">
      <c r="A6" s="34" t="s">
        <v>1</v>
      </c>
      <c r="B6" s="34" t="s">
        <v>21</v>
      </c>
      <c r="C6" s="39" t="s">
        <v>120</v>
      </c>
      <c r="D6" s="34">
        <v>1920</v>
      </c>
      <c r="E6" s="72"/>
      <c r="F6" s="36">
        <f>E6*D6</f>
        <v>0</v>
      </c>
    </row>
    <row r="7" spans="1:6" ht="24" x14ac:dyDescent="0.25">
      <c r="A7" s="34" t="s">
        <v>2</v>
      </c>
      <c r="B7" s="34" t="s">
        <v>4</v>
      </c>
      <c r="C7" s="39" t="s">
        <v>121</v>
      </c>
      <c r="D7" s="34">
        <v>1440</v>
      </c>
      <c r="E7" s="72"/>
      <c r="F7" s="36">
        <f t="shared" ref="F7:F24" si="0">E7*D7</f>
        <v>0</v>
      </c>
    </row>
    <row r="8" spans="1:6" ht="24" x14ac:dyDescent="0.25">
      <c r="A8" s="34" t="s">
        <v>3</v>
      </c>
      <c r="B8" s="34" t="s">
        <v>5</v>
      </c>
      <c r="C8" s="39" t="s">
        <v>122</v>
      </c>
      <c r="D8" s="34">
        <v>1360</v>
      </c>
      <c r="E8" s="72"/>
      <c r="F8" s="36">
        <f t="shared" si="0"/>
        <v>0</v>
      </c>
    </row>
    <row r="9" spans="1:6" ht="24" x14ac:dyDescent="0.25">
      <c r="A9" s="34" t="s">
        <v>52</v>
      </c>
      <c r="B9" s="34" t="s">
        <v>47</v>
      </c>
      <c r="C9" s="39" t="s">
        <v>123</v>
      </c>
      <c r="D9" s="34">
        <v>960</v>
      </c>
      <c r="E9" s="72"/>
      <c r="F9" s="36">
        <f t="shared" si="0"/>
        <v>0</v>
      </c>
    </row>
    <row r="10" spans="1:6" x14ac:dyDescent="0.25">
      <c r="A10" s="34" t="s">
        <v>55</v>
      </c>
      <c r="B10" s="34" t="s">
        <v>65</v>
      </c>
      <c r="C10" s="39" t="s">
        <v>124</v>
      </c>
      <c r="D10" s="34">
        <v>100</v>
      </c>
      <c r="E10" s="72"/>
      <c r="F10" s="36">
        <f t="shared" si="0"/>
        <v>0</v>
      </c>
    </row>
    <row r="11" spans="1:6" x14ac:dyDescent="0.25">
      <c r="A11" s="34" t="s">
        <v>9</v>
      </c>
      <c r="B11" s="34" t="s">
        <v>125</v>
      </c>
      <c r="C11" s="39" t="s">
        <v>126</v>
      </c>
      <c r="D11" s="34">
        <v>150</v>
      </c>
      <c r="E11" s="72"/>
      <c r="F11" s="36">
        <f t="shared" si="0"/>
        <v>0</v>
      </c>
    </row>
    <row r="12" spans="1:6" x14ac:dyDescent="0.25">
      <c r="A12" s="34" t="s">
        <v>10</v>
      </c>
      <c r="B12" s="34" t="s">
        <v>127</v>
      </c>
      <c r="C12" s="39" t="s">
        <v>128</v>
      </c>
      <c r="D12" s="34">
        <v>150</v>
      </c>
      <c r="E12" s="72"/>
      <c r="F12" s="36">
        <f t="shared" si="0"/>
        <v>0</v>
      </c>
    </row>
    <row r="13" spans="1:6" x14ac:dyDescent="0.25">
      <c r="A13" s="34" t="s">
        <v>11</v>
      </c>
      <c r="B13" s="34" t="s">
        <v>23</v>
      </c>
      <c r="C13" s="39" t="s">
        <v>129</v>
      </c>
      <c r="D13" s="34">
        <v>830</v>
      </c>
      <c r="E13" s="72"/>
      <c r="F13" s="36">
        <f t="shared" si="0"/>
        <v>0</v>
      </c>
    </row>
    <row r="14" spans="1:6" x14ac:dyDescent="0.25">
      <c r="A14" s="34" t="s">
        <v>12</v>
      </c>
      <c r="B14" s="34" t="s">
        <v>24</v>
      </c>
      <c r="C14" s="39" t="s">
        <v>130</v>
      </c>
      <c r="D14" s="34">
        <v>960</v>
      </c>
      <c r="E14" s="72"/>
      <c r="F14" s="36">
        <f t="shared" si="0"/>
        <v>0</v>
      </c>
    </row>
    <row r="15" spans="1:6" x14ac:dyDescent="0.25">
      <c r="A15" s="34" t="s">
        <v>13</v>
      </c>
      <c r="B15" s="34" t="s">
        <v>6</v>
      </c>
      <c r="C15" s="39" t="s">
        <v>131</v>
      </c>
      <c r="D15" s="34">
        <v>180</v>
      </c>
      <c r="E15" s="72"/>
      <c r="F15" s="36">
        <f t="shared" si="0"/>
        <v>0</v>
      </c>
    </row>
    <row r="16" spans="1:6" x14ac:dyDescent="0.25">
      <c r="A16" s="34" t="s">
        <v>66</v>
      </c>
      <c r="B16" s="34" t="s">
        <v>25</v>
      </c>
      <c r="C16" s="39" t="s">
        <v>132</v>
      </c>
      <c r="D16" s="34">
        <v>630</v>
      </c>
      <c r="E16" s="72"/>
      <c r="F16" s="36">
        <f t="shared" si="0"/>
        <v>0</v>
      </c>
    </row>
    <row r="17" spans="1:6" x14ac:dyDescent="0.25">
      <c r="A17" s="34" t="s">
        <v>14</v>
      </c>
      <c r="B17" s="34" t="s">
        <v>53</v>
      </c>
      <c r="C17" s="39" t="s">
        <v>133</v>
      </c>
      <c r="D17" s="34">
        <v>150</v>
      </c>
      <c r="E17" s="72"/>
      <c r="F17" s="36">
        <f t="shared" si="0"/>
        <v>0</v>
      </c>
    </row>
    <row r="18" spans="1:6" x14ac:dyDescent="0.25">
      <c r="A18" s="34" t="s">
        <v>15</v>
      </c>
      <c r="B18" s="34" t="s">
        <v>7</v>
      </c>
      <c r="C18" s="39" t="s">
        <v>134</v>
      </c>
      <c r="D18" s="34">
        <v>24</v>
      </c>
      <c r="E18" s="72"/>
      <c r="F18" s="36">
        <f t="shared" si="0"/>
        <v>0</v>
      </c>
    </row>
    <row r="19" spans="1:6" x14ac:dyDescent="0.25">
      <c r="A19" s="34" t="s">
        <v>16</v>
      </c>
      <c r="B19" s="34" t="s">
        <v>26</v>
      </c>
      <c r="C19" s="39" t="s">
        <v>135</v>
      </c>
      <c r="D19" s="34">
        <v>120</v>
      </c>
      <c r="E19" s="72"/>
      <c r="F19" s="36">
        <f t="shared" si="0"/>
        <v>0</v>
      </c>
    </row>
    <row r="20" spans="1:6" x14ac:dyDescent="0.25">
      <c r="A20" s="34" t="s">
        <v>67</v>
      </c>
      <c r="B20" s="34" t="s">
        <v>27</v>
      </c>
      <c r="C20" s="39" t="s">
        <v>136</v>
      </c>
      <c r="D20" s="34">
        <v>480</v>
      </c>
      <c r="E20" s="72"/>
      <c r="F20" s="36">
        <f t="shared" si="0"/>
        <v>0</v>
      </c>
    </row>
    <row r="21" spans="1:6" x14ac:dyDescent="0.25">
      <c r="A21" s="34" t="s">
        <v>17</v>
      </c>
      <c r="B21" s="34" t="s">
        <v>56</v>
      </c>
      <c r="C21" s="39"/>
      <c r="D21" s="34">
        <v>280</v>
      </c>
      <c r="E21" s="72"/>
      <c r="F21" s="36">
        <f t="shared" si="0"/>
        <v>0</v>
      </c>
    </row>
    <row r="22" spans="1:6" ht="24" x14ac:dyDescent="0.25">
      <c r="A22" s="34" t="s">
        <v>18</v>
      </c>
      <c r="B22" s="34" t="s">
        <v>8</v>
      </c>
      <c r="C22" s="39" t="s">
        <v>137</v>
      </c>
      <c r="D22" s="34">
        <v>960</v>
      </c>
      <c r="E22" s="72"/>
      <c r="F22" s="36">
        <f t="shared" si="0"/>
        <v>0</v>
      </c>
    </row>
    <row r="23" spans="1:6" x14ac:dyDescent="0.25">
      <c r="A23" s="34" t="s">
        <v>32</v>
      </c>
      <c r="B23" s="37" t="s">
        <v>68</v>
      </c>
      <c r="C23" s="39" t="s">
        <v>138</v>
      </c>
      <c r="D23" s="34">
        <v>450</v>
      </c>
      <c r="E23" s="72"/>
      <c r="F23" s="36">
        <f t="shared" si="0"/>
        <v>0</v>
      </c>
    </row>
    <row r="24" spans="1:6" x14ac:dyDescent="0.25">
      <c r="A24" s="34" t="s">
        <v>69</v>
      </c>
      <c r="B24" s="37" t="s">
        <v>70</v>
      </c>
      <c r="C24" s="39" t="s">
        <v>139</v>
      </c>
      <c r="D24" s="34">
        <v>100</v>
      </c>
      <c r="E24" s="72"/>
      <c r="F24" s="36">
        <f t="shared" si="0"/>
        <v>0</v>
      </c>
    </row>
    <row r="25" spans="1:6" ht="19.2" customHeight="1" x14ac:dyDescent="0.25">
      <c r="A25" s="49" t="s">
        <v>28</v>
      </c>
      <c r="B25" s="49"/>
      <c r="C25" s="49"/>
      <c r="D25" s="49"/>
      <c r="E25" s="50"/>
      <c r="F25" s="16">
        <f>SUM(F6:F24)</f>
        <v>0</v>
      </c>
    </row>
    <row r="26" spans="1:6" x14ac:dyDescent="0.25">
      <c r="A26" s="52"/>
      <c r="B26" s="52"/>
      <c r="C26" s="52"/>
      <c r="D26" s="52"/>
      <c r="E26" s="52"/>
      <c r="F26" s="52"/>
    </row>
    <row r="27" spans="1:6" ht="39" customHeight="1" x14ac:dyDescent="0.25">
      <c r="A27" s="51" t="s">
        <v>76</v>
      </c>
      <c r="B27" s="51"/>
      <c r="C27" s="51"/>
      <c r="D27" s="51"/>
      <c r="E27" s="51"/>
      <c r="F27" s="51"/>
    </row>
    <row r="28" spans="1:6" ht="13.8" x14ac:dyDescent="0.3">
      <c r="A28" s="44"/>
      <c r="B28" s="44"/>
      <c r="C28" s="23"/>
      <c r="D28" s="23"/>
      <c r="E28" s="23"/>
      <c r="F28" s="23"/>
    </row>
    <row r="29" spans="1:6" ht="42.6" customHeight="1" x14ac:dyDescent="0.3">
      <c r="A29" s="61" t="s">
        <v>140</v>
      </c>
      <c r="B29" s="62"/>
      <c r="C29" s="33"/>
      <c r="D29" s="70" t="s">
        <v>77</v>
      </c>
      <c r="E29" s="70"/>
      <c r="F29" s="70"/>
    </row>
    <row r="30" spans="1:6" ht="42.6" customHeight="1" x14ac:dyDescent="0.3">
      <c r="A30" s="61" t="s">
        <v>141</v>
      </c>
      <c r="B30" s="62"/>
      <c r="C30" s="33"/>
      <c r="D30" s="70"/>
      <c r="E30" s="70"/>
      <c r="F30" s="70"/>
    </row>
    <row r="31" spans="1:6" ht="14.4" x14ac:dyDescent="0.3">
      <c r="A31" s="33"/>
      <c r="B31" s="33"/>
      <c r="C31" s="33"/>
      <c r="D31" s="70"/>
      <c r="E31" s="70"/>
      <c r="F31" s="70"/>
    </row>
    <row r="32" spans="1:6" ht="14.4" x14ac:dyDescent="0.3">
      <c r="A32" s="33"/>
      <c r="B32" s="33"/>
      <c r="C32" s="33"/>
      <c r="D32" s="70"/>
      <c r="E32" s="70"/>
      <c r="F32" s="70"/>
    </row>
  </sheetData>
  <sheetProtection algorithmName="SHA-512" hashValue="DJbKBGr32wgVdqDe6yg+BVKXfd9cpmPP8RYkfMJpnTx4L84MP6AM8r2pt35fTVbjsDD7rJ52pbnvEUxKLDE5ew==" saltValue="BBLtUUyLzYQjqElf2npEmw==" spinCount="100000" sheet="1" objects="1" scenarios="1"/>
  <mergeCells count="11">
    <mergeCell ref="A28:B28"/>
    <mergeCell ref="D29:F32"/>
    <mergeCell ref="A1:F1"/>
    <mergeCell ref="A2:F2"/>
    <mergeCell ref="A3:F3"/>
    <mergeCell ref="A4:F4"/>
    <mergeCell ref="A25:E25"/>
    <mergeCell ref="A26:F26"/>
    <mergeCell ref="A27:F27"/>
    <mergeCell ref="A29:B29"/>
    <mergeCell ref="A30:B30"/>
  </mergeCells>
  <pageMargins left="0.7" right="0.7" top="0.75" bottom="0.75" header="0.3" footer="0.3"/>
  <pageSetup paperSize="9" fitToHeight="0" orientation="landscape" r:id="rId1"/>
  <rowBreaks count="1" manualBreakCount="1">
    <brk id="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zoomScale="90" zoomScaleNormal="100" zoomScaleSheetLayoutView="90" workbookViewId="0">
      <selection activeCell="E6" sqref="E6:F14"/>
    </sheetView>
  </sheetViews>
  <sheetFormatPr defaultRowHeight="12" x14ac:dyDescent="0.3"/>
  <cols>
    <col min="1" max="1" width="8.88671875" style="27"/>
    <col min="2" max="2" width="33.6640625" style="17" customWidth="1"/>
    <col min="3" max="3" width="33.6640625" style="27" customWidth="1"/>
    <col min="4" max="4" width="18.21875" style="27" customWidth="1"/>
    <col min="5" max="6" width="15.77734375" style="28" customWidth="1"/>
    <col min="7" max="16384" width="8.88671875" style="27"/>
  </cols>
  <sheetData>
    <row r="1" spans="1:6" x14ac:dyDescent="0.3">
      <c r="A1" s="42" t="s">
        <v>78</v>
      </c>
      <c r="B1" s="42"/>
      <c r="C1" s="42"/>
      <c r="D1" s="42"/>
      <c r="E1" s="42"/>
      <c r="F1" s="42"/>
    </row>
    <row r="2" spans="1:6" ht="12" customHeight="1" x14ac:dyDescent="0.3">
      <c r="A2" s="43" t="s">
        <v>191</v>
      </c>
      <c r="B2" s="43"/>
      <c r="C2" s="43"/>
      <c r="D2" s="43"/>
      <c r="E2" s="43"/>
      <c r="F2" s="43"/>
    </row>
    <row r="3" spans="1:6" ht="19.2" customHeight="1" thickBot="1" x14ac:dyDescent="0.35">
      <c r="A3" s="63" t="s">
        <v>33</v>
      </c>
      <c r="B3" s="63"/>
      <c r="C3" s="63"/>
      <c r="D3" s="63"/>
      <c r="E3" s="63"/>
      <c r="F3" s="63"/>
    </row>
    <row r="4" spans="1:6" ht="32.4" customHeight="1" x14ac:dyDescent="0.3">
      <c r="A4" s="64" t="s">
        <v>82</v>
      </c>
      <c r="B4" s="65"/>
      <c r="C4" s="65"/>
      <c r="D4" s="65"/>
      <c r="E4" s="65"/>
      <c r="F4" s="66"/>
    </row>
    <row r="5" spans="1:6" ht="42" customHeight="1" x14ac:dyDescent="0.3">
      <c r="A5" s="34" t="s">
        <v>19</v>
      </c>
      <c r="B5" s="2" t="s">
        <v>0</v>
      </c>
      <c r="C5" s="38" t="s">
        <v>30</v>
      </c>
      <c r="D5" s="2" t="s">
        <v>31</v>
      </c>
      <c r="E5" s="9" t="s">
        <v>20</v>
      </c>
      <c r="F5" s="9" t="s">
        <v>29</v>
      </c>
    </row>
    <row r="6" spans="1:6" ht="24" x14ac:dyDescent="0.3">
      <c r="A6" s="34" t="s">
        <v>1</v>
      </c>
      <c r="B6" s="34" t="s">
        <v>21</v>
      </c>
      <c r="C6" s="39" t="s">
        <v>101</v>
      </c>
      <c r="D6" s="34">
        <v>72</v>
      </c>
      <c r="E6" s="72"/>
      <c r="F6" s="36">
        <f>E6*D6</f>
        <v>0</v>
      </c>
    </row>
    <row r="7" spans="1:6" ht="24" x14ac:dyDescent="0.3">
      <c r="A7" s="34" t="s">
        <v>2</v>
      </c>
      <c r="B7" s="34" t="s">
        <v>4</v>
      </c>
      <c r="C7" s="39" t="s">
        <v>102</v>
      </c>
      <c r="D7" s="34">
        <v>72</v>
      </c>
      <c r="E7" s="72"/>
      <c r="F7" s="36">
        <f t="shared" ref="F7:F14" si="0">E7*D7</f>
        <v>0</v>
      </c>
    </row>
    <row r="8" spans="1:6" x14ac:dyDescent="0.3">
      <c r="A8" s="34" t="s">
        <v>3</v>
      </c>
      <c r="B8" s="34" t="s">
        <v>5</v>
      </c>
      <c r="C8" s="39" t="s">
        <v>103</v>
      </c>
      <c r="D8" s="34">
        <v>48</v>
      </c>
      <c r="E8" s="72"/>
      <c r="F8" s="36">
        <f t="shared" si="0"/>
        <v>0</v>
      </c>
    </row>
    <row r="9" spans="1:6" x14ac:dyDescent="0.3">
      <c r="A9" s="34" t="s">
        <v>52</v>
      </c>
      <c r="B9" s="34" t="s">
        <v>65</v>
      </c>
      <c r="C9" s="39" t="s">
        <v>104</v>
      </c>
      <c r="D9" s="34">
        <v>6</v>
      </c>
      <c r="E9" s="72"/>
      <c r="F9" s="36">
        <f t="shared" si="0"/>
        <v>0</v>
      </c>
    </row>
    <row r="10" spans="1:6" x14ac:dyDescent="0.3">
      <c r="A10" s="34" t="s">
        <v>55</v>
      </c>
      <c r="B10" s="34" t="s">
        <v>22</v>
      </c>
      <c r="C10" s="39" t="s">
        <v>105</v>
      </c>
      <c r="D10" s="34">
        <v>48</v>
      </c>
      <c r="E10" s="72"/>
      <c r="F10" s="36">
        <f t="shared" si="0"/>
        <v>0</v>
      </c>
    </row>
    <row r="11" spans="1:6" x14ac:dyDescent="0.3">
      <c r="A11" s="34" t="s">
        <v>9</v>
      </c>
      <c r="B11" s="34" t="s">
        <v>6</v>
      </c>
      <c r="C11" s="39" t="s">
        <v>106</v>
      </c>
      <c r="D11" s="34">
        <v>6</v>
      </c>
      <c r="E11" s="72"/>
      <c r="F11" s="36">
        <f t="shared" si="0"/>
        <v>0</v>
      </c>
    </row>
    <row r="12" spans="1:6" ht="36" x14ac:dyDescent="0.3">
      <c r="A12" s="34" t="s">
        <v>10</v>
      </c>
      <c r="B12" s="34" t="s">
        <v>7</v>
      </c>
      <c r="C12" s="39" t="s">
        <v>107</v>
      </c>
      <c r="D12" s="34">
        <v>20</v>
      </c>
      <c r="E12" s="72"/>
      <c r="F12" s="36">
        <f t="shared" si="0"/>
        <v>0</v>
      </c>
    </row>
    <row r="13" spans="1:6" ht="24" x14ac:dyDescent="0.3">
      <c r="A13" s="34" t="s">
        <v>11</v>
      </c>
      <c r="B13" s="34" t="s">
        <v>27</v>
      </c>
      <c r="C13" s="39" t="s">
        <v>108</v>
      </c>
      <c r="D13" s="34">
        <v>24</v>
      </c>
      <c r="E13" s="72"/>
      <c r="F13" s="36">
        <f t="shared" si="0"/>
        <v>0</v>
      </c>
    </row>
    <row r="14" spans="1:6" x14ac:dyDescent="0.3">
      <c r="A14" s="34" t="s">
        <v>12</v>
      </c>
      <c r="B14" s="34" t="s">
        <v>8</v>
      </c>
      <c r="C14" s="39" t="s">
        <v>109</v>
      </c>
      <c r="D14" s="34">
        <v>140</v>
      </c>
      <c r="E14" s="72"/>
      <c r="F14" s="36">
        <f t="shared" si="0"/>
        <v>0</v>
      </c>
    </row>
    <row r="15" spans="1:6" ht="16.8" customHeight="1" x14ac:dyDescent="0.3">
      <c r="A15" s="49" t="s">
        <v>28</v>
      </c>
      <c r="B15" s="49"/>
      <c r="C15" s="49"/>
      <c r="D15" s="49"/>
      <c r="E15" s="50"/>
      <c r="F15" s="16">
        <f>SUM(F6:F14)</f>
        <v>0</v>
      </c>
    </row>
    <row r="16" spans="1:6" ht="39.6" customHeight="1" x14ac:dyDescent="0.3">
      <c r="A16" s="51" t="s">
        <v>76</v>
      </c>
      <c r="B16" s="51"/>
      <c r="C16" s="51"/>
      <c r="D16" s="51"/>
      <c r="E16" s="51"/>
      <c r="F16" s="51"/>
    </row>
    <row r="17" spans="1:6" ht="13.8" x14ac:dyDescent="0.3">
      <c r="A17" s="54"/>
      <c r="B17" s="54"/>
      <c r="C17" s="25"/>
      <c r="D17" s="25"/>
      <c r="E17" s="25"/>
      <c r="F17" s="25"/>
    </row>
    <row r="18" spans="1:6" ht="36" customHeight="1" x14ac:dyDescent="0.3">
      <c r="A18" s="61" t="s">
        <v>110</v>
      </c>
      <c r="B18" s="62"/>
      <c r="C18" s="24"/>
      <c r="D18" s="70" t="s">
        <v>77</v>
      </c>
      <c r="E18" s="70"/>
      <c r="F18" s="70"/>
    </row>
    <row r="19" spans="1:6" ht="36" customHeight="1" x14ac:dyDescent="0.3">
      <c r="A19" s="61" t="s">
        <v>116</v>
      </c>
      <c r="B19" s="62"/>
      <c r="C19" s="24"/>
      <c r="D19" s="70"/>
      <c r="E19" s="70"/>
      <c r="F19" s="70"/>
    </row>
    <row r="20" spans="1:6" ht="14.4" x14ac:dyDescent="0.3">
      <c r="A20" s="24"/>
      <c r="B20" s="24"/>
      <c r="C20" s="24"/>
      <c r="D20" s="70"/>
      <c r="E20" s="70"/>
      <c r="F20" s="70"/>
    </row>
    <row r="21" spans="1:6" ht="14.4" x14ac:dyDescent="0.3">
      <c r="A21" s="24"/>
      <c r="B21" s="24"/>
      <c r="C21" s="24"/>
      <c r="D21" s="70"/>
      <c r="E21" s="70"/>
      <c r="F21" s="70"/>
    </row>
  </sheetData>
  <sheetProtection algorithmName="SHA-512" hashValue="6yD1dz9h/F9KOg0jb9E4aeaU/aZU80Cu4Ike/Ov5a6ZHfGBONM0bpAGbhLc5JWz/qWjIAKj2ZRTZfvkT1NRj7Q==" saltValue="aadtpEb/5Dgk+rNFYWCClg==" spinCount="100000" sheet="1" objects="1" scenarios="1"/>
  <mergeCells count="10">
    <mergeCell ref="A18:B18"/>
    <mergeCell ref="D18:F21"/>
    <mergeCell ref="A1:F1"/>
    <mergeCell ref="A2:F2"/>
    <mergeCell ref="A3:F3"/>
    <mergeCell ref="A4:F4"/>
    <mergeCell ref="A15:E15"/>
    <mergeCell ref="A16:F16"/>
    <mergeCell ref="A17:B17"/>
    <mergeCell ref="A19:B19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BreakPreview" topLeftCell="A8" zoomScale="90" zoomScaleNormal="100" zoomScaleSheetLayoutView="90" workbookViewId="0">
      <selection activeCell="I6" sqref="I6"/>
    </sheetView>
  </sheetViews>
  <sheetFormatPr defaultRowHeight="14.4" x14ac:dyDescent="0.3"/>
  <cols>
    <col min="1" max="1" width="8.88671875" style="24"/>
    <col min="2" max="3" width="33.6640625" style="24" customWidth="1"/>
    <col min="4" max="4" width="18.21875" style="24" customWidth="1"/>
    <col min="5" max="6" width="15.77734375" style="26" customWidth="1"/>
    <col min="7" max="16384" width="8.88671875" style="24"/>
  </cols>
  <sheetData>
    <row r="1" spans="1:6" x14ac:dyDescent="0.3">
      <c r="A1" s="42" t="s">
        <v>78</v>
      </c>
      <c r="B1" s="42"/>
      <c r="C1" s="42"/>
      <c r="D1" s="42"/>
      <c r="E1" s="42"/>
      <c r="F1" s="42"/>
    </row>
    <row r="2" spans="1:6" ht="14.4" customHeight="1" x14ac:dyDescent="0.3">
      <c r="A2" s="43" t="s">
        <v>191</v>
      </c>
      <c r="B2" s="43"/>
      <c r="C2" s="43"/>
      <c r="D2" s="43"/>
      <c r="E2" s="43"/>
      <c r="F2" s="43"/>
    </row>
    <row r="3" spans="1:6" ht="16.8" customHeight="1" thickBot="1" x14ac:dyDescent="0.35">
      <c r="A3" s="63" t="s">
        <v>33</v>
      </c>
      <c r="B3" s="63"/>
      <c r="C3" s="63"/>
      <c r="D3" s="63"/>
      <c r="E3" s="63"/>
      <c r="F3" s="63"/>
    </row>
    <row r="4" spans="1:6" ht="32.4" customHeight="1" x14ac:dyDescent="0.3">
      <c r="A4" s="64" t="s">
        <v>83</v>
      </c>
      <c r="B4" s="65"/>
      <c r="C4" s="65"/>
      <c r="D4" s="65"/>
      <c r="E4" s="65"/>
      <c r="F4" s="66"/>
    </row>
    <row r="5" spans="1:6" ht="37.799999999999997" customHeight="1" x14ac:dyDescent="0.3">
      <c r="A5" s="34" t="s">
        <v>19</v>
      </c>
      <c r="B5" s="2" t="s">
        <v>0</v>
      </c>
      <c r="C5" s="38" t="s">
        <v>30</v>
      </c>
      <c r="D5" s="2" t="s">
        <v>195</v>
      </c>
      <c r="E5" s="9" t="s">
        <v>20</v>
      </c>
      <c r="F5" s="9" t="s">
        <v>29</v>
      </c>
    </row>
    <row r="6" spans="1:6" ht="72" x14ac:dyDescent="0.25">
      <c r="A6" s="34" t="s">
        <v>1</v>
      </c>
      <c r="B6" s="34" t="s">
        <v>21</v>
      </c>
      <c r="C6" s="40" t="s">
        <v>180</v>
      </c>
      <c r="D6" s="34">
        <v>100</v>
      </c>
      <c r="E6" s="72"/>
      <c r="F6" s="36">
        <f>E6*D6</f>
        <v>0</v>
      </c>
    </row>
    <row r="7" spans="1:6" ht="24" x14ac:dyDescent="0.25">
      <c r="A7" s="34" t="s">
        <v>2</v>
      </c>
      <c r="B7" s="34" t="s">
        <v>4</v>
      </c>
      <c r="C7" s="40" t="s">
        <v>175</v>
      </c>
      <c r="D7" s="34">
        <v>100</v>
      </c>
      <c r="E7" s="72"/>
      <c r="F7" s="36">
        <f t="shared" ref="F7:F11" si="0">E7*D7</f>
        <v>0</v>
      </c>
    </row>
    <row r="8" spans="1:6" ht="36" x14ac:dyDescent="0.25">
      <c r="A8" s="34" t="s">
        <v>3</v>
      </c>
      <c r="B8" s="34" t="s">
        <v>65</v>
      </c>
      <c r="C8" s="40" t="s">
        <v>176</v>
      </c>
      <c r="D8" s="34">
        <v>50</v>
      </c>
      <c r="E8" s="72"/>
      <c r="F8" s="36">
        <f t="shared" si="0"/>
        <v>0</v>
      </c>
    </row>
    <row r="9" spans="1:6" ht="84" x14ac:dyDescent="0.25">
      <c r="A9" s="34" t="s">
        <v>52</v>
      </c>
      <c r="B9" s="34" t="s">
        <v>22</v>
      </c>
      <c r="C9" s="40" t="s">
        <v>177</v>
      </c>
      <c r="D9" s="34">
        <v>50</v>
      </c>
      <c r="E9" s="72"/>
      <c r="F9" s="36">
        <f t="shared" si="0"/>
        <v>0</v>
      </c>
    </row>
    <row r="10" spans="1:6" ht="48" x14ac:dyDescent="0.25">
      <c r="A10" s="34" t="s">
        <v>55</v>
      </c>
      <c r="B10" s="34" t="s">
        <v>6</v>
      </c>
      <c r="C10" s="40" t="s">
        <v>178</v>
      </c>
      <c r="D10" s="34">
        <v>50</v>
      </c>
      <c r="E10" s="72"/>
      <c r="F10" s="36">
        <f t="shared" si="0"/>
        <v>0</v>
      </c>
    </row>
    <row r="11" spans="1:6" ht="72" x14ac:dyDescent="0.25">
      <c r="A11" s="34" t="s">
        <v>9</v>
      </c>
      <c r="B11" s="37" t="s">
        <v>194</v>
      </c>
      <c r="C11" s="40" t="s">
        <v>179</v>
      </c>
      <c r="D11" s="34">
        <v>5000</v>
      </c>
      <c r="E11" s="72"/>
      <c r="F11" s="36">
        <f t="shared" si="0"/>
        <v>0</v>
      </c>
    </row>
    <row r="12" spans="1:6" x14ac:dyDescent="0.3">
      <c r="A12" s="49" t="s">
        <v>28</v>
      </c>
      <c r="B12" s="49"/>
      <c r="C12" s="49"/>
      <c r="D12" s="49"/>
      <c r="E12" s="50"/>
      <c r="F12" s="16">
        <f>SUM(F6:F11)</f>
        <v>0</v>
      </c>
    </row>
    <row r="13" spans="1:6" ht="39" customHeight="1" x14ac:dyDescent="0.3">
      <c r="A13" s="51" t="s">
        <v>76</v>
      </c>
      <c r="B13" s="51"/>
      <c r="C13" s="51"/>
      <c r="D13" s="51"/>
      <c r="E13" s="51"/>
      <c r="F13" s="51"/>
    </row>
    <row r="14" spans="1:6" x14ac:dyDescent="0.3">
      <c r="A14" s="54"/>
      <c r="B14" s="54"/>
      <c r="C14" s="25"/>
      <c r="D14" s="25"/>
      <c r="E14" s="25"/>
      <c r="F14" s="25"/>
    </row>
    <row r="15" spans="1:6" ht="36" customHeight="1" x14ac:dyDescent="0.3">
      <c r="A15" s="61" t="s">
        <v>192</v>
      </c>
      <c r="B15" s="62"/>
      <c r="D15" s="70" t="s">
        <v>77</v>
      </c>
      <c r="E15" s="70"/>
      <c r="F15" s="70"/>
    </row>
    <row r="16" spans="1:6" ht="61.2" customHeight="1" x14ac:dyDescent="0.3">
      <c r="A16" s="67" t="s">
        <v>193</v>
      </c>
      <c r="B16" s="68"/>
      <c r="D16" s="70"/>
      <c r="E16" s="70"/>
      <c r="F16" s="70"/>
    </row>
    <row r="17" spans="4:6" x14ac:dyDescent="0.3">
      <c r="D17" s="70"/>
      <c r="E17" s="70"/>
      <c r="F17" s="70"/>
    </row>
    <row r="18" spans="4:6" x14ac:dyDescent="0.3">
      <c r="D18" s="70"/>
      <c r="E18" s="70"/>
      <c r="F18" s="70"/>
    </row>
  </sheetData>
  <sheetProtection algorithmName="SHA-512" hashValue="S1JOERx/k5DSTKp2fX1E7UQOJLiSc43bsjOq9U8KAMVE5DStvAtGfTXVFtgbn25bH9mjPH+nQPxHt8uXFOO9Sg==" saltValue="D+G/J3KKw6KcDultzol4PA==" spinCount="100000" sheet="1" objects="1" scenarios="1"/>
  <mergeCells count="10">
    <mergeCell ref="A15:B15"/>
    <mergeCell ref="D15:F18"/>
    <mergeCell ref="A16:B16"/>
    <mergeCell ref="A1:F1"/>
    <mergeCell ref="A2:F2"/>
    <mergeCell ref="A3:F3"/>
    <mergeCell ref="A4:F4"/>
    <mergeCell ref="A12:E12"/>
    <mergeCell ref="A13:F13"/>
    <mergeCell ref="A14:B14"/>
  </mergeCells>
  <pageMargins left="0.7" right="0.7" top="0.75" bottom="0.75" header="0.3" footer="0.3"/>
  <pageSetup paperSize="9" fitToHeight="0" orientation="landscape" r:id="rId1"/>
  <rowBreaks count="1" manualBreakCount="1">
    <brk id="1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BreakPreview" topLeftCell="A12" zoomScale="90" zoomScaleNormal="100" zoomScaleSheetLayoutView="90" workbookViewId="0">
      <selection activeCell="D25" sqref="D25:F28"/>
    </sheetView>
  </sheetViews>
  <sheetFormatPr defaultRowHeight="14.4" x14ac:dyDescent="0.3"/>
  <cols>
    <col min="2" max="2" width="33.6640625" style="19" customWidth="1"/>
    <col min="3" max="3" width="33.6640625" customWidth="1"/>
    <col min="4" max="4" width="18.21875" customWidth="1"/>
    <col min="5" max="6" width="15.77734375" style="20" customWidth="1"/>
  </cols>
  <sheetData>
    <row r="1" spans="1:6" x14ac:dyDescent="0.3">
      <c r="A1" s="42" t="s">
        <v>78</v>
      </c>
      <c r="B1" s="42"/>
      <c r="C1" s="42"/>
      <c r="D1" s="42"/>
      <c r="E1" s="42"/>
      <c r="F1" s="42"/>
    </row>
    <row r="2" spans="1:6" ht="14.4" customHeight="1" x14ac:dyDescent="0.3">
      <c r="A2" s="43" t="s">
        <v>191</v>
      </c>
      <c r="B2" s="43"/>
      <c r="C2" s="43"/>
      <c r="D2" s="43"/>
      <c r="E2" s="43"/>
      <c r="F2" s="43"/>
    </row>
    <row r="3" spans="1:6" ht="14.4" customHeight="1" thickBot="1" x14ac:dyDescent="0.35">
      <c r="A3" s="63" t="s">
        <v>33</v>
      </c>
      <c r="B3" s="63"/>
      <c r="C3" s="63"/>
      <c r="D3" s="63"/>
      <c r="E3" s="63"/>
      <c r="F3" s="63"/>
    </row>
    <row r="4" spans="1:6" ht="31.2" customHeight="1" x14ac:dyDescent="0.3">
      <c r="A4" s="64" t="s">
        <v>84</v>
      </c>
      <c r="B4" s="65"/>
      <c r="C4" s="65"/>
      <c r="D4" s="65"/>
      <c r="E4" s="65"/>
      <c r="F4" s="66"/>
    </row>
    <row r="5" spans="1:6" ht="39.6" customHeight="1" x14ac:dyDescent="0.3">
      <c r="A5" s="34" t="s">
        <v>19</v>
      </c>
      <c r="B5" s="2" t="s">
        <v>0</v>
      </c>
      <c r="C5" s="38" t="s">
        <v>30</v>
      </c>
      <c r="D5" s="2" t="s">
        <v>31</v>
      </c>
      <c r="E5" s="9" t="s">
        <v>20</v>
      </c>
      <c r="F5" s="9" t="s">
        <v>29</v>
      </c>
    </row>
    <row r="6" spans="1:6" ht="24" x14ac:dyDescent="0.3">
      <c r="A6" s="34" t="s">
        <v>1</v>
      </c>
      <c r="B6" s="34" t="s">
        <v>142</v>
      </c>
      <c r="C6" s="34" t="s">
        <v>143</v>
      </c>
      <c r="D6" s="34">
        <v>100</v>
      </c>
      <c r="E6" s="72"/>
      <c r="F6" s="36">
        <f>E6*D6</f>
        <v>0</v>
      </c>
    </row>
    <row r="7" spans="1:6" ht="24" x14ac:dyDescent="0.3">
      <c r="A7" s="34" t="s">
        <v>2</v>
      </c>
      <c r="B7" s="34" t="s">
        <v>144</v>
      </c>
      <c r="C7" s="34" t="s">
        <v>145</v>
      </c>
      <c r="D7" s="34">
        <v>100</v>
      </c>
      <c r="E7" s="72"/>
      <c r="F7" s="36">
        <f t="shared" ref="F7:F21" si="0">E7*D7</f>
        <v>0</v>
      </c>
    </row>
    <row r="8" spans="1:6" ht="24" x14ac:dyDescent="0.3">
      <c r="A8" s="34" t="s">
        <v>3</v>
      </c>
      <c r="B8" s="34" t="s">
        <v>146</v>
      </c>
      <c r="C8" s="34" t="s">
        <v>147</v>
      </c>
      <c r="D8" s="34">
        <v>100</v>
      </c>
      <c r="E8" s="72"/>
      <c r="F8" s="36">
        <f t="shared" si="0"/>
        <v>0</v>
      </c>
    </row>
    <row r="9" spans="1:6" x14ac:dyDescent="0.3">
      <c r="A9" s="34" t="s">
        <v>52</v>
      </c>
      <c r="B9" s="34" t="s">
        <v>148</v>
      </c>
      <c r="C9" s="34" t="s">
        <v>149</v>
      </c>
      <c r="D9" s="34">
        <v>100</v>
      </c>
      <c r="E9" s="72"/>
      <c r="F9" s="36">
        <f t="shared" si="0"/>
        <v>0</v>
      </c>
    </row>
    <row r="10" spans="1:6" ht="24" x14ac:dyDescent="0.3">
      <c r="A10" s="34" t="s">
        <v>55</v>
      </c>
      <c r="B10" s="34" t="s">
        <v>150</v>
      </c>
      <c r="C10" s="34" t="s">
        <v>151</v>
      </c>
      <c r="D10" s="34">
        <v>50</v>
      </c>
      <c r="E10" s="72"/>
      <c r="F10" s="36">
        <f t="shared" si="0"/>
        <v>0</v>
      </c>
    </row>
    <row r="11" spans="1:6" ht="24" x14ac:dyDescent="0.3">
      <c r="A11" s="34" t="s">
        <v>9</v>
      </c>
      <c r="B11" s="34" t="s">
        <v>152</v>
      </c>
      <c r="C11" s="34" t="s">
        <v>153</v>
      </c>
      <c r="D11" s="34">
        <v>700</v>
      </c>
      <c r="E11" s="72"/>
      <c r="F11" s="36">
        <f t="shared" si="0"/>
        <v>0</v>
      </c>
    </row>
    <row r="12" spans="1:6" x14ac:dyDescent="0.3">
      <c r="A12" s="34" t="s">
        <v>10</v>
      </c>
      <c r="B12" s="34" t="s">
        <v>154</v>
      </c>
      <c r="C12" s="34" t="s">
        <v>155</v>
      </c>
      <c r="D12" s="34">
        <v>100</v>
      </c>
      <c r="E12" s="72"/>
      <c r="F12" s="36">
        <f t="shared" si="0"/>
        <v>0</v>
      </c>
    </row>
    <row r="13" spans="1:6" s="33" customFormat="1" x14ac:dyDescent="0.3">
      <c r="A13" s="34" t="s">
        <v>11</v>
      </c>
      <c r="B13" s="34" t="s">
        <v>156</v>
      </c>
      <c r="C13" s="34" t="s">
        <v>157</v>
      </c>
      <c r="D13" s="34">
        <v>100</v>
      </c>
      <c r="E13" s="72"/>
      <c r="F13" s="36">
        <f t="shared" si="0"/>
        <v>0</v>
      </c>
    </row>
    <row r="14" spans="1:6" s="33" customFormat="1" x14ac:dyDescent="0.3">
      <c r="A14" s="34" t="s">
        <v>12</v>
      </c>
      <c r="B14" s="34" t="s">
        <v>158</v>
      </c>
      <c r="C14" s="34" t="s">
        <v>159</v>
      </c>
      <c r="D14" s="34">
        <v>100</v>
      </c>
      <c r="E14" s="72"/>
      <c r="F14" s="36">
        <f t="shared" si="0"/>
        <v>0</v>
      </c>
    </row>
    <row r="15" spans="1:6" s="33" customFormat="1" ht="24" x14ac:dyDescent="0.3">
      <c r="A15" s="34" t="s">
        <v>13</v>
      </c>
      <c r="B15" s="34" t="s">
        <v>160</v>
      </c>
      <c r="C15" s="34" t="s">
        <v>161</v>
      </c>
      <c r="D15" s="34">
        <v>100</v>
      </c>
      <c r="E15" s="72"/>
      <c r="F15" s="36">
        <f t="shared" si="0"/>
        <v>0</v>
      </c>
    </row>
    <row r="16" spans="1:6" s="33" customFormat="1" ht="36" x14ac:dyDescent="0.3">
      <c r="A16" s="34" t="s">
        <v>66</v>
      </c>
      <c r="B16" s="34" t="s">
        <v>162</v>
      </c>
      <c r="C16" s="34" t="s">
        <v>163</v>
      </c>
      <c r="D16" s="34">
        <v>100</v>
      </c>
      <c r="E16" s="72"/>
      <c r="F16" s="36">
        <f t="shared" si="0"/>
        <v>0</v>
      </c>
    </row>
    <row r="17" spans="1:6" s="33" customFormat="1" ht="60" x14ac:dyDescent="0.3">
      <c r="A17" s="34" t="s">
        <v>14</v>
      </c>
      <c r="B17" s="34" t="s">
        <v>26</v>
      </c>
      <c r="C17" s="34" t="s">
        <v>164</v>
      </c>
      <c r="D17" s="34">
        <v>40</v>
      </c>
      <c r="E17" s="72"/>
      <c r="F17" s="36">
        <f t="shared" si="0"/>
        <v>0</v>
      </c>
    </row>
    <row r="18" spans="1:6" s="33" customFormat="1" ht="24" x14ac:dyDescent="0.3">
      <c r="A18" s="34" t="s">
        <v>15</v>
      </c>
      <c r="B18" s="37" t="s">
        <v>165</v>
      </c>
      <c r="C18" s="34" t="s">
        <v>166</v>
      </c>
      <c r="D18" s="34">
        <v>20</v>
      </c>
      <c r="E18" s="72"/>
      <c r="F18" s="36">
        <f t="shared" si="0"/>
        <v>0</v>
      </c>
    </row>
    <row r="19" spans="1:6" s="33" customFormat="1" x14ac:dyDescent="0.3">
      <c r="A19" s="34" t="s">
        <v>16</v>
      </c>
      <c r="B19" s="37" t="s">
        <v>167</v>
      </c>
      <c r="C19" s="34" t="s">
        <v>168</v>
      </c>
      <c r="D19" s="34">
        <v>300</v>
      </c>
      <c r="E19" s="72"/>
      <c r="F19" s="36">
        <f t="shared" si="0"/>
        <v>0</v>
      </c>
    </row>
    <row r="20" spans="1:6" s="33" customFormat="1" x14ac:dyDescent="0.3">
      <c r="A20" s="34" t="s">
        <v>67</v>
      </c>
      <c r="B20" s="37" t="s">
        <v>169</v>
      </c>
      <c r="C20" s="35" t="s">
        <v>170</v>
      </c>
      <c r="D20" s="34">
        <v>90</v>
      </c>
      <c r="E20" s="72"/>
      <c r="F20" s="36">
        <f t="shared" si="0"/>
        <v>0</v>
      </c>
    </row>
    <row r="21" spans="1:6" ht="36" x14ac:dyDescent="0.3">
      <c r="A21" s="34" t="s">
        <v>17</v>
      </c>
      <c r="B21" s="37" t="s">
        <v>70</v>
      </c>
      <c r="C21" s="35" t="s">
        <v>171</v>
      </c>
      <c r="D21" s="34">
        <v>100</v>
      </c>
      <c r="E21" s="72"/>
      <c r="F21" s="36">
        <f t="shared" si="0"/>
        <v>0</v>
      </c>
    </row>
    <row r="22" spans="1:6" x14ac:dyDescent="0.3">
      <c r="A22" s="49" t="s">
        <v>28</v>
      </c>
      <c r="B22" s="49"/>
      <c r="C22" s="49"/>
      <c r="D22" s="49"/>
      <c r="E22" s="50"/>
      <c r="F22" s="16">
        <f>SUM(F6:F21)</f>
        <v>0</v>
      </c>
    </row>
    <row r="23" spans="1:6" ht="39.6" customHeight="1" x14ac:dyDescent="0.3">
      <c r="A23" s="51" t="s">
        <v>76</v>
      </c>
      <c r="B23" s="51"/>
      <c r="C23" s="51"/>
      <c r="D23" s="51"/>
      <c r="E23" s="51"/>
      <c r="F23" s="51"/>
    </row>
    <row r="24" spans="1:6" x14ac:dyDescent="0.3">
      <c r="A24" s="44"/>
      <c r="B24" s="44"/>
      <c r="C24" s="23"/>
      <c r="D24" s="23"/>
      <c r="E24" s="23"/>
      <c r="F24" s="23"/>
    </row>
    <row r="25" spans="1:6" ht="36.6" customHeight="1" x14ac:dyDescent="0.3">
      <c r="A25" s="61" t="s">
        <v>172</v>
      </c>
      <c r="B25" s="62"/>
      <c r="C25" s="33"/>
      <c r="D25" s="70" t="s">
        <v>77</v>
      </c>
      <c r="E25" s="70"/>
      <c r="F25" s="70"/>
    </row>
    <row r="26" spans="1:6" ht="36.6" customHeight="1" x14ac:dyDescent="0.3">
      <c r="A26" s="61" t="s">
        <v>173</v>
      </c>
      <c r="B26" s="62"/>
      <c r="C26" s="33"/>
      <c r="D26" s="70"/>
      <c r="E26" s="70"/>
      <c r="F26" s="70"/>
    </row>
    <row r="27" spans="1:6" x14ac:dyDescent="0.3">
      <c r="A27" s="33"/>
      <c r="B27" s="33"/>
      <c r="C27" s="33"/>
      <c r="D27" s="70"/>
      <c r="E27" s="70"/>
      <c r="F27" s="70"/>
    </row>
    <row r="28" spans="1:6" x14ac:dyDescent="0.3">
      <c r="A28" s="33"/>
      <c r="B28" s="33"/>
      <c r="C28" s="33"/>
      <c r="D28" s="70"/>
      <c r="E28" s="70"/>
      <c r="F28" s="70"/>
    </row>
  </sheetData>
  <sheetProtection algorithmName="SHA-512" hashValue="UqIV3qGm5eHkpA8HyyVd6R4AQtW9rZzHWvA2v7QLvBHD91fdV3WVYlzGN1jbLJjQN2BaJEbMGp1Ee9m/KcW3og==" saltValue="peYN651b7vFUUnKQu3EjZw==" spinCount="100000" sheet="1" objects="1" scenarios="1"/>
  <mergeCells count="10">
    <mergeCell ref="A25:B25"/>
    <mergeCell ref="D25:F28"/>
    <mergeCell ref="A26:B26"/>
    <mergeCell ref="A1:F1"/>
    <mergeCell ref="A2:F2"/>
    <mergeCell ref="A3:F3"/>
    <mergeCell ref="A4:F4"/>
    <mergeCell ref="A22:E22"/>
    <mergeCell ref="A23:F23"/>
    <mergeCell ref="A24:B24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BreakPreview" zoomScaleNormal="100" zoomScaleSheetLayoutView="100" workbookViewId="0">
      <selection activeCell="D21" sqref="D21:F24"/>
    </sheetView>
  </sheetViews>
  <sheetFormatPr defaultRowHeight="14.4" x14ac:dyDescent="0.3"/>
  <cols>
    <col min="2" max="2" width="33.6640625" style="19" customWidth="1"/>
    <col min="3" max="3" width="35.5546875" style="19" customWidth="1"/>
    <col min="4" max="4" width="18.21875" style="19" customWidth="1"/>
    <col min="5" max="6" width="15.77734375" style="20" customWidth="1"/>
  </cols>
  <sheetData>
    <row r="1" spans="1:6" x14ac:dyDescent="0.3">
      <c r="A1" s="42" t="s">
        <v>78</v>
      </c>
      <c r="B1" s="42"/>
      <c r="C1" s="42"/>
      <c r="D1" s="42"/>
      <c r="E1" s="42"/>
      <c r="F1" s="42"/>
    </row>
    <row r="2" spans="1:6" ht="14.4" customHeight="1" x14ac:dyDescent="0.3">
      <c r="A2" s="43" t="s">
        <v>191</v>
      </c>
      <c r="B2" s="43"/>
      <c r="C2" s="43"/>
      <c r="D2" s="43"/>
      <c r="E2" s="43"/>
      <c r="F2" s="43"/>
    </row>
    <row r="3" spans="1:6" ht="19.8" customHeight="1" thickBot="1" x14ac:dyDescent="0.35">
      <c r="A3" s="63" t="s">
        <v>33</v>
      </c>
      <c r="B3" s="63"/>
      <c r="C3" s="63"/>
      <c r="D3" s="63"/>
      <c r="E3" s="63"/>
      <c r="F3" s="63"/>
    </row>
    <row r="4" spans="1:6" ht="36" customHeight="1" x14ac:dyDescent="0.3">
      <c r="A4" s="64" t="s">
        <v>85</v>
      </c>
      <c r="B4" s="65"/>
      <c r="C4" s="65"/>
      <c r="D4" s="65"/>
      <c r="E4" s="65"/>
      <c r="F4" s="66"/>
    </row>
    <row r="5" spans="1:6" ht="38.4" customHeight="1" x14ac:dyDescent="0.3">
      <c r="A5" s="1" t="s">
        <v>19</v>
      </c>
      <c r="B5" s="2" t="s">
        <v>0</v>
      </c>
      <c r="C5" s="38" t="s">
        <v>30</v>
      </c>
      <c r="D5" s="2" t="s">
        <v>31</v>
      </c>
      <c r="E5" s="9" t="s">
        <v>20</v>
      </c>
      <c r="F5" s="9" t="s">
        <v>29</v>
      </c>
    </row>
    <row r="6" spans="1:6" ht="36.6" x14ac:dyDescent="0.3">
      <c r="A6" s="1" t="s">
        <v>1</v>
      </c>
      <c r="B6" s="34" t="s">
        <v>21</v>
      </c>
      <c r="C6" s="29" t="s">
        <v>87</v>
      </c>
      <c r="D6" s="34">
        <v>700</v>
      </c>
      <c r="E6" s="72"/>
      <c r="F6" s="36">
        <f>E6*D6</f>
        <v>0</v>
      </c>
    </row>
    <row r="7" spans="1:6" ht="36.6" x14ac:dyDescent="0.3">
      <c r="A7" s="1" t="s">
        <v>2</v>
      </c>
      <c r="B7" s="34" t="s">
        <v>4</v>
      </c>
      <c r="C7" s="29" t="s">
        <v>88</v>
      </c>
      <c r="D7" s="34">
        <v>700</v>
      </c>
      <c r="E7" s="72"/>
      <c r="F7" s="36">
        <f t="shared" ref="F7:F17" si="0">E7*D7</f>
        <v>0</v>
      </c>
    </row>
    <row r="8" spans="1:6" ht="84.6" x14ac:dyDescent="0.3">
      <c r="A8" s="1" t="s">
        <v>3</v>
      </c>
      <c r="B8" s="34" t="s">
        <v>22</v>
      </c>
      <c r="C8" s="29" t="s">
        <v>89</v>
      </c>
      <c r="D8" s="34">
        <v>300</v>
      </c>
      <c r="E8" s="72"/>
      <c r="F8" s="36">
        <f t="shared" si="0"/>
        <v>0</v>
      </c>
    </row>
    <row r="9" spans="1:6" ht="24.6" x14ac:dyDescent="0.3">
      <c r="A9" s="1" t="s">
        <v>52</v>
      </c>
      <c r="B9" s="34" t="s">
        <v>23</v>
      </c>
      <c r="C9" s="29" t="s">
        <v>90</v>
      </c>
      <c r="D9" s="34">
        <v>200</v>
      </c>
      <c r="E9" s="72"/>
      <c r="F9" s="36">
        <f t="shared" si="0"/>
        <v>0</v>
      </c>
    </row>
    <row r="10" spans="1:6" ht="84.6" x14ac:dyDescent="0.3">
      <c r="A10" s="1" t="s">
        <v>55</v>
      </c>
      <c r="B10" s="34" t="s">
        <v>24</v>
      </c>
      <c r="C10" s="29" t="s">
        <v>91</v>
      </c>
      <c r="D10" s="34">
        <v>200</v>
      </c>
      <c r="E10" s="72"/>
      <c r="F10" s="36">
        <f t="shared" si="0"/>
        <v>0</v>
      </c>
    </row>
    <row r="11" spans="1:6" ht="84.6" x14ac:dyDescent="0.3">
      <c r="A11" s="1" t="s">
        <v>9</v>
      </c>
      <c r="B11" s="34" t="s">
        <v>6</v>
      </c>
      <c r="C11" s="29" t="s">
        <v>92</v>
      </c>
      <c r="D11" s="34">
        <v>200</v>
      </c>
      <c r="E11" s="72"/>
      <c r="F11" s="36">
        <f t="shared" si="0"/>
        <v>0</v>
      </c>
    </row>
    <row r="12" spans="1:6" ht="24.6" x14ac:dyDescent="0.3">
      <c r="A12" s="1" t="s">
        <v>10</v>
      </c>
      <c r="B12" s="34" t="s">
        <v>53</v>
      </c>
      <c r="C12" s="29" t="s">
        <v>93</v>
      </c>
      <c r="D12" s="34">
        <v>200</v>
      </c>
      <c r="E12" s="72"/>
      <c r="F12" s="36">
        <f t="shared" si="0"/>
        <v>0</v>
      </c>
    </row>
    <row r="13" spans="1:6" ht="48.6" x14ac:dyDescent="0.3">
      <c r="A13" s="1" t="s">
        <v>11</v>
      </c>
      <c r="B13" s="34" t="s">
        <v>26</v>
      </c>
      <c r="C13" s="29" t="s">
        <v>94</v>
      </c>
      <c r="D13" s="34">
        <v>400</v>
      </c>
      <c r="E13" s="72"/>
      <c r="F13" s="36">
        <f t="shared" si="0"/>
        <v>0</v>
      </c>
    </row>
    <row r="14" spans="1:6" ht="36.6" x14ac:dyDescent="0.3">
      <c r="A14" s="1" t="s">
        <v>12</v>
      </c>
      <c r="B14" s="34" t="s">
        <v>27</v>
      </c>
      <c r="C14" s="29" t="s">
        <v>95</v>
      </c>
      <c r="D14" s="34">
        <v>160</v>
      </c>
      <c r="E14" s="72"/>
      <c r="F14" s="36">
        <f t="shared" si="0"/>
        <v>0</v>
      </c>
    </row>
    <row r="15" spans="1:6" ht="24.6" x14ac:dyDescent="0.3">
      <c r="A15" s="1" t="s">
        <v>13</v>
      </c>
      <c r="B15" s="37" t="s">
        <v>71</v>
      </c>
      <c r="C15" s="29" t="s">
        <v>96</v>
      </c>
      <c r="D15" s="34">
        <v>150</v>
      </c>
      <c r="E15" s="72"/>
      <c r="F15" s="36">
        <f t="shared" si="0"/>
        <v>0</v>
      </c>
    </row>
    <row r="16" spans="1:6" ht="132.6" x14ac:dyDescent="0.3">
      <c r="A16" s="1" t="s">
        <v>66</v>
      </c>
      <c r="B16" s="37" t="s">
        <v>72</v>
      </c>
      <c r="C16" s="29" t="s">
        <v>97</v>
      </c>
      <c r="D16" s="34">
        <v>150</v>
      </c>
      <c r="E16" s="72"/>
      <c r="F16" s="36">
        <f t="shared" si="0"/>
        <v>0</v>
      </c>
    </row>
    <row r="17" spans="1:6" x14ac:dyDescent="0.3">
      <c r="A17" s="1" t="s">
        <v>14</v>
      </c>
      <c r="B17" s="37" t="s">
        <v>73</v>
      </c>
      <c r="C17" s="29" t="s">
        <v>98</v>
      </c>
      <c r="D17" s="34">
        <v>30</v>
      </c>
      <c r="E17" s="72"/>
      <c r="F17" s="36">
        <f t="shared" si="0"/>
        <v>0</v>
      </c>
    </row>
    <row r="18" spans="1:6" ht="19.2" customHeight="1" x14ac:dyDescent="0.3">
      <c r="A18" s="49" t="s">
        <v>28</v>
      </c>
      <c r="B18" s="49"/>
      <c r="C18" s="49"/>
      <c r="D18" s="49"/>
      <c r="E18" s="50"/>
      <c r="F18" s="16">
        <f>SUM(F6:F17)</f>
        <v>0</v>
      </c>
    </row>
    <row r="19" spans="1:6" ht="37.799999999999997" customHeight="1" x14ac:dyDescent="0.3">
      <c r="A19" s="51" t="s">
        <v>76</v>
      </c>
      <c r="B19" s="51"/>
      <c r="C19" s="51"/>
      <c r="D19" s="51"/>
      <c r="E19" s="51"/>
      <c r="F19" s="51"/>
    </row>
    <row r="20" spans="1:6" x14ac:dyDescent="0.3">
      <c r="A20" s="44"/>
      <c r="B20" s="44"/>
      <c r="C20" s="23"/>
      <c r="D20" s="23"/>
      <c r="E20" s="23"/>
      <c r="F20" s="23"/>
    </row>
    <row r="21" spans="1:6" ht="40.200000000000003" customHeight="1" x14ac:dyDescent="0.3">
      <c r="A21" s="61" t="s">
        <v>99</v>
      </c>
      <c r="B21" s="62"/>
      <c r="C21" s="33"/>
      <c r="D21" s="70" t="s">
        <v>77</v>
      </c>
      <c r="E21" s="70"/>
      <c r="F21" s="70"/>
    </row>
    <row r="22" spans="1:6" ht="40.200000000000003" customHeight="1" x14ac:dyDescent="0.3">
      <c r="A22" s="61" t="s">
        <v>100</v>
      </c>
      <c r="B22" s="62"/>
      <c r="C22" s="33"/>
      <c r="D22" s="70"/>
      <c r="E22" s="70"/>
      <c r="F22" s="70"/>
    </row>
    <row r="23" spans="1:6" x14ac:dyDescent="0.3">
      <c r="A23" s="33"/>
      <c r="B23" s="33"/>
      <c r="C23" s="33"/>
      <c r="D23" s="70"/>
      <c r="E23" s="70"/>
      <c r="F23" s="70"/>
    </row>
    <row r="24" spans="1:6" x14ac:dyDescent="0.3">
      <c r="A24" s="33"/>
      <c r="B24" s="33"/>
      <c r="C24" s="33"/>
      <c r="D24" s="70"/>
      <c r="E24" s="70"/>
      <c r="F24" s="70"/>
    </row>
  </sheetData>
  <sheetProtection algorithmName="SHA-512" hashValue="tUf2kKQLYdbEsFnqevRkTXudSARVXre6GGpzA7i8a8xGGLDcWpfnd6wlQDjmQ2G466hyE3gXo1MJzlvAw8x95Q==" saltValue="25h//Tt3GcUFGozFpPsYQA==" spinCount="100000" sheet="1" objects="1" scenarios="1"/>
  <mergeCells count="10">
    <mergeCell ref="A21:B21"/>
    <mergeCell ref="D21:F24"/>
    <mergeCell ref="A22:B22"/>
    <mergeCell ref="A1:F1"/>
    <mergeCell ref="A2:F2"/>
    <mergeCell ref="A4:F4"/>
    <mergeCell ref="A3:F3"/>
    <mergeCell ref="A18:E18"/>
    <mergeCell ref="A19:F19"/>
    <mergeCell ref="A20:B20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="90" zoomScaleNormal="100" zoomScaleSheetLayoutView="90" workbookViewId="0">
      <selection activeCell="D18" sqref="D18:F20"/>
    </sheetView>
  </sheetViews>
  <sheetFormatPr defaultRowHeight="14.4" x14ac:dyDescent="0.3"/>
  <cols>
    <col min="2" max="2" width="33.6640625" customWidth="1"/>
    <col min="3" max="3" width="33.6640625" style="41" customWidth="1"/>
    <col min="4" max="4" width="18.21875" customWidth="1"/>
    <col min="5" max="6" width="15.77734375" style="12" customWidth="1"/>
  </cols>
  <sheetData>
    <row r="1" spans="1:6" x14ac:dyDescent="0.3">
      <c r="A1" s="73" t="s">
        <v>78</v>
      </c>
      <c r="B1" s="73"/>
      <c r="C1" s="73"/>
      <c r="D1" s="73"/>
      <c r="E1" s="73"/>
      <c r="F1" s="73"/>
    </row>
    <row r="2" spans="1:6" x14ac:dyDescent="0.3">
      <c r="A2" s="74" t="s">
        <v>191</v>
      </c>
      <c r="B2" s="74"/>
      <c r="C2" s="74"/>
      <c r="D2" s="74"/>
      <c r="E2" s="74"/>
      <c r="F2" s="74"/>
    </row>
    <row r="3" spans="1:6" ht="14.4" customHeight="1" thickBot="1" x14ac:dyDescent="0.35">
      <c r="A3" s="75" t="s">
        <v>33</v>
      </c>
      <c r="B3" s="75"/>
      <c r="C3" s="75"/>
      <c r="D3" s="75"/>
      <c r="E3" s="75"/>
      <c r="F3" s="75"/>
    </row>
    <row r="4" spans="1:6" ht="30.6" customHeight="1" x14ac:dyDescent="0.3">
      <c r="A4" s="76" t="s">
        <v>86</v>
      </c>
      <c r="B4" s="77"/>
      <c r="C4" s="77"/>
      <c r="D4" s="77"/>
      <c r="E4" s="77"/>
      <c r="F4" s="78"/>
    </row>
    <row r="5" spans="1:6" ht="44.4" customHeight="1" x14ac:dyDescent="0.3">
      <c r="A5" s="79" t="s">
        <v>19</v>
      </c>
      <c r="B5" s="80" t="s">
        <v>0</v>
      </c>
      <c r="C5" s="81" t="s">
        <v>30</v>
      </c>
      <c r="D5" s="80" t="s">
        <v>31</v>
      </c>
      <c r="E5" s="82" t="s">
        <v>20</v>
      </c>
      <c r="F5" s="82" t="s">
        <v>29</v>
      </c>
    </row>
    <row r="6" spans="1:6" x14ac:dyDescent="0.3">
      <c r="A6" s="79" t="s">
        <v>1</v>
      </c>
      <c r="B6" s="79" t="s">
        <v>21</v>
      </c>
      <c r="C6" s="83" t="s">
        <v>181</v>
      </c>
      <c r="D6" s="84">
        <v>300</v>
      </c>
      <c r="E6" s="72"/>
      <c r="F6" s="85">
        <f>E6*D6</f>
        <v>0</v>
      </c>
    </row>
    <row r="7" spans="1:6" x14ac:dyDescent="0.3">
      <c r="A7" s="79" t="s">
        <v>2</v>
      </c>
      <c r="B7" s="79" t="s">
        <v>4</v>
      </c>
      <c r="C7" s="83" t="s">
        <v>181</v>
      </c>
      <c r="D7" s="84">
        <v>300</v>
      </c>
      <c r="E7" s="72"/>
      <c r="F7" s="85">
        <f t="shared" ref="F7:F14" si="0">E7*D7</f>
        <v>0</v>
      </c>
    </row>
    <row r="8" spans="1:6" x14ac:dyDescent="0.3">
      <c r="A8" s="79" t="s">
        <v>3</v>
      </c>
      <c r="B8" s="79" t="s">
        <v>47</v>
      </c>
      <c r="C8" s="83" t="s">
        <v>182</v>
      </c>
      <c r="D8" s="84">
        <v>100</v>
      </c>
      <c r="E8" s="72"/>
      <c r="F8" s="85">
        <f t="shared" si="0"/>
        <v>0</v>
      </c>
    </row>
    <row r="9" spans="1:6" x14ac:dyDescent="0.3">
      <c r="A9" s="79" t="s">
        <v>52</v>
      </c>
      <c r="B9" s="79" t="s">
        <v>65</v>
      </c>
      <c r="C9" s="83" t="s">
        <v>183</v>
      </c>
      <c r="D9" s="84">
        <v>150</v>
      </c>
      <c r="E9" s="72"/>
      <c r="F9" s="85">
        <f t="shared" si="0"/>
        <v>0</v>
      </c>
    </row>
    <row r="10" spans="1:6" ht="36" x14ac:dyDescent="0.3">
      <c r="A10" s="79" t="s">
        <v>55</v>
      </c>
      <c r="B10" s="79" t="s">
        <v>6</v>
      </c>
      <c r="C10" s="83" t="s">
        <v>184</v>
      </c>
      <c r="D10" s="84">
        <v>150</v>
      </c>
      <c r="E10" s="72"/>
      <c r="F10" s="85">
        <f t="shared" si="0"/>
        <v>0</v>
      </c>
    </row>
    <row r="11" spans="1:6" ht="24" x14ac:dyDescent="0.3">
      <c r="A11" s="79" t="s">
        <v>9</v>
      </c>
      <c r="B11" s="79" t="s">
        <v>53</v>
      </c>
      <c r="C11" s="83" t="s">
        <v>185</v>
      </c>
      <c r="D11" s="84">
        <v>150</v>
      </c>
      <c r="E11" s="72"/>
      <c r="F11" s="85">
        <f t="shared" si="0"/>
        <v>0</v>
      </c>
    </row>
    <row r="12" spans="1:6" x14ac:dyDescent="0.3">
      <c r="A12" s="79" t="s">
        <v>10</v>
      </c>
      <c r="B12" s="79" t="s">
        <v>26</v>
      </c>
      <c r="C12" s="83" t="s">
        <v>186</v>
      </c>
      <c r="D12" s="84">
        <v>300</v>
      </c>
      <c r="E12" s="72"/>
      <c r="F12" s="85">
        <f t="shared" si="0"/>
        <v>0</v>
      </c>
    </row>
    <row r="13" spans="1:6" ht="24" x14ac:dyDescent="0.3">
      <c r="A13" s="79" t="s">
        <v>11</v>
      </c>
      <c r="B13" s="86" t="s">
        <v>74</v>
      </c>
      <c r="C13" s="83" t="s">
        <v>187</v>
      </c>
      <c r="D13" s="84">
        <v>150</v>
      </c>
      <c r="E13" s="69"/>
      <c r="F13" s="85">
        <f t="shared" si="0"/>
        <v>0</v>
      </c>
    </row>
    <row r="14" spans="1:6" ht="24" x14ac:dyDescent="0.3">
      <c r="A14" s="79" t="s">
        <v>12</v>
      </c>
      <c r="B14" s="86" t="s">
        <v>75</v>
      </c>
      <c r="C14" s="83" t="s">
        <v>188</v>
      </c>
      <c r="D14" s="84">
        <v>150</v>
      </c>
      <c r="E14" s="69"/>
      <c r="F14" s="85">
        <f t="shared" si="0"/>
        <v>0</v>
      </c>
    </row>
    <row r="15" spans="1:6" x14ac:dyDescent="0.3">
      <c r="A15" s="87" t="s">
        <v>28</v>
      </c>
      <c r="B15" s="87"/>
      <c r="C15" s="87"/>
      <c r="D15" s="87"/>
      <c r="E15" s="88"/>
      <c r="F15" s="89">
        <f>SUM(F6:F14)</f>
        <v>0</v>
      </c>
    </row>
    <row r="16" spans="1:6" ht="40.200000000000003" customHeight="1" x14ac:dyDescent="0.3">
      <c r="A16" s="90" t="s">
        <v>76</v>
      </c>
      <c r="B16" s="90"/>
      <c r="C16" s="90"/>
      <c r="D16" s="90"/>
      <c r="E16" s="90"/>
      <c r="F16" s="90"/>
    </row>
    <row r="17" spans="1:6" ht="7.8" customHeight="1" x14ac:dyDescent="0.3">
      <c r="A17" s="91"/>
      <c r="B17" s="91"/>
      <c r="C17" s="92"/>
      <c r="D17" s="93"/>
      <c r="E17" s="93"/>
      <c r="F17" s="93"/>
    </row>
    <row r="18" spans="1:6" ht="37.200000000000003" customHeight="1" x14ac:dyDescent="0.3">
      <c r="A18" s="94" t="s">
        <v>189</v>
      </c>
      <c r="B18" s="95"/>
      <c r="C18" s="96"/>
      <c r="D18" s="70" t="s">
        <v>77</v>
      </c>
      <c r="E18" s="70"/>
      <c r="F18" s="70"/>
    </row>
    <row r="19" spans="1:6" ht="62.4" customHeight="1" x14ac:dyDescent="0.3">
      <c r="A19" s="97" t="s">
        <v>190</v>
      </c>
      <c r="B19" s="98"/>
      <c r="C19" s="96"/>
      <c r="D19" s="70"/>
      <c r="E19" s="70"/>
      <c r="F19" s="70"/>
    </row>
    <row r="20" spans="1:6" x14ac:dyDescent="0.3">
      <c r="A20" s="99"/>
      <c r="B20" s="99"/>
      <c r="C20" s="96"/>
      <c r="D20" s="70"/>
      <c r="E20" s="70"/>
      <c r="F20" s="70"/>
    </row>
    <row r="21" spans="1:6" x14ac:dyDescent="0.3">
      <c r="A21" s="99"/>
      <c r="B21" s="99"/>
      <c r="C21" s="96"/>
      <c r="D21" s="22"/>
      <c r="E21" s="22"/>
      <c r="F21" s="22"/>
    </row>
    <row r="22" spans="1:6" x14ac:dyDescent="0.3">
      <c r="A22" s="99"/>
      <c r="B22" s="99"/>
      <c r="C22" s="96"/>
      <c r="D22" s="99"/>
      <c r="E22" s="100"/>
      <c r="F22" s="100"/>
    </row>
    <row r="23" spans="1:6" x14ac:dyDescent="0.3">
      <c r="A23" s="99"/>
      <c r="B23" s="99"/>
      <c r="C23" s="96"/>
      <c r="D23" s="99"/>
      <c r="E23" s="100"/>
      <c r="F23" s="100"/>
    </row>
  </sheetData>
  <sheetProtection algorithmName="SHA-512" hashValue="nZDfASmMnVSWPuRaZhJwXS/LHp+tkz1VQzCxFRWT1FMUvjeHdnimhehyHCW5g6ivJMRoMG2fPxUAUkBctcddNQ==" saltValue="lWUeJmefu24h8ZiFIGyMbw==" spinCount="100000" sheet="1" objects="1" scenarios="1"/>
  <mergeCells count="10">
    <mergeCell ref="A16:F16"/>
    <mergeCell ref="A17:B17"/>
    <mergeCell ref="A18:B18"/>
    <mergeCell ref="A19:B19"/>
    <mergeCell ref="D18:F20"/>
    <mergeCell ref="A1:F1"/>
    <mergeCell ref="A2:F2"/>
    <mergeCell ref="A3:F3"/>
    <mergeCell ref="A4:F4"/>
    <mergeCell ref="A15:E1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Perła Bieszczadów</vt:lpstr>
      <vt:lpstr>Halo Toruń</vt:lpstr>
      <vt:lpstr>Huzar</vt:lpstr>
      <vt:lpstr>Golden Tulip Międzyzdroje Resid</vt:lpstr>
      <vt:lpstr>Hampton by Hilton Gdańsk Airpor</vt:lpstr>
      <vt:lpstr>Renaissance Warsaw Airport Hote</vt:lpstr>
      <vt:lpstr>Holiday Inn Express Rzeszów</vt:lpstr>
      <vt:lpstr>Best Western Plus Olsztyn</vt:lpstr>
      <vt:lpstr>Food&amp;Catering Services</vt:lpstr>
      <vt:lpstr>'Best Western Plus Olsztyn'!Obszar_wydruku</vt:lpstr>
      <vt:lpstr>'Food&amp;Catering Services'!Obszar_wydruku</vt:lpstr>
      <vt:lpstr>'Golden Tulip Międzyzdroje Resid'!Obszar_wydruku</vt:lpstr>
      <vt:lpstr>'Halo Toruń'!Obszar_wydruku</vt:lpstr>
      <vt:lpstr>'Hampton by Hilton Gdańsk Airpor'!Obszar_wydruku</vt:lpstr>
      <vt:lpstr>'Holiday Inn Express Rzeszów'!Obszar_wydruku</vt:lpstr>
      <vt:lpstr>Huzar!Obszar_wydruku</vt:lpstr>
      <vt:lpstr>'Perła Bieszczadów'!Obszar_wydruku</vt:lpstr>
      <vt:lpstr>'Renaissance Warsaw Airport Hote'!Obszar_wydruku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iwnek</dc:creator>
  <cp:lastModifiedBy>Natalia</cp:lastModifiedBy>
  <cp:lastPrinted>2024-02-07T06:36:07Z</cp:lastPrinted>
  <dcterms:created xsi:type="dcterms:W3CDTF">2022-08-24T11:12:07Z</dcterms:created>
  <dcterms:modified xsi:type="dcterms:W3CDTF">2024-02-07T09:39:50Z</dcterms:modified>
</cp:coreProperties>
</file>