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ępowania\PFZ-28-2023 - Dostawy chemii gospodarczej\2. Dokumentacja\"/>
    </mc:Choice>
  </mc:AlternateContent>
  <bookViews>
    <workbookView xWindow="0" yWindow="0" windowWidth="16065" windowHeight="7065"/>
  </bookViews>
  <sheets>
    <sheet name="Chemia gospodarcza  " sheetId="5" r:id="rId1"/>
  </sheets>
  <definedNames>
    <definedName name="Grupa_asortymentowa" localSheetId="0">#REF!</definedName>
    <definedName name="Grupa_asortymentowa">#REF!</definedName>
    <definedName name="kategoria" localSheetId="0">#REF!</definedName>
    <definedName name="kategoria">#REF!</definedName>
    <definedName name="_xlnm.Print_Area" localSheetId="0">'Chemia gospodarcza  '!$A$1:$K$97</definedName>
    <definedName name="_xlnm.Print_Titles" localSheetId="0">'Chemia gospodarcza  '!$3:$4</definedName>
  </definedNames>
  <calcPr calcId="152511"/>
</workbook>
</file>

<file path=xl/calcChain.xml><?xml version="1.0" encoding="utf-8"?>
<calcChain xmlns="http://schemas.openxmlformats.org/spreadsheetml/2006/main">
  <c r="J6" i="5" l="1"/>
  <c r="J25" i="5" l="1"/>
  <c r="J5" i="5" l="1"/>
  <c r="J94" i="5"/>
  <c r="J93" i="5" l="1"/>
  <c r="J92" i="5"/>
  <c r="J61" i="5"/>
  <c r="J60" i="5"/>
  <c r="J87" i="5" l="1"/>
  <c r="J89" i="5"/>
  <c r="J86" i="5"/>
  <c r="J85" i="5"/>
  <c r="J90" i="5"/>
  <c r="J91" i="5"/>
  <c r="J88" i="5"/>
  <c r="J82" i="5"/>
  <c r="J83" i="5"/>
  <c r="J84" i="5"/>
  <c r="J81" i="5"/>
  <c r="J80" i="5"/>
  <c r="J79" i="5"/>
  <c r="J78" i="5"/>
  <c r="J77" i="5"/>
  <c r="J76" i="5"/>
  <c r="J75" i="5"/>
  <c r="J74" i="5"/>
  <c r="J73" i="5"/>
  <c r="J70" i="5"/>
  <c r="J71" i="5"/>
  <c r="J72" i="5"/>
  <c r="J69" i="5"/>
  <c r="J68" i="5"/>
  <c r="J67" i="5"/>
  <c r="J66" i="5"/>
  <c r="J65" i="5"/>
  <c r="J64" i="5"/>
  <c r="J63" i="5"/>
  <c r="J62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1" i="5"/>
  <c r="J42" i="5"/>
  <c r="J43" i="5"/>
  <c r="J44" i="5"/>
  <c r="J40" i="5"/>
  <c r="J39" i="5"/>
  <c r="J38" i="5"/>
  <c r="J36" i="5"/>
  <c r="J37" i="5"/>
  <c r="J35" i="5"/>
  <c r="J34" i="5"/>
  <c r="J33" i="5"/>
  <c r="J32" i="5"/>
  <c r="J31" i="5"/>
  <c r="J30" i="5"/>
  <c r="J29" i="5"/>
  <c r="J28" i="5"/>
  <c r="J27" i="5"/>
  <c r="J26" i="5"/>
  <c r="J24" i="5"/>
  <c r="J23" i="5"/>
  <c r="J22" i="5"/>
  <c r="J21" i="5"/>
  <c r="J20" i="5"/>
  <c r="J19" i="5"/>
  <c r="J7" i="5"/>
  <c r="J8" i="5"/>
  <c r="J9" i="5"/>
  <c r="J10" i="5"/>
  <c r="J11" i="5"/>
  <c r="J12" i="5"/>
  <c r="J14" i="5"/>
  <c r="J15" i="5"/>
  <c r="J16" i="5"/>
  <c r="J17" i="5"/>
  <c r="J18" i="5"/>
  <c r="J13" i="5"/>
  <c r="J95" i="5" l="1"/>
</calcChain>
</file>

<file path=xl/sharedStrings.xml><?xml version="1.0" encoding="utf-8"?>
<sst xmlns="http://schemas.openxmlformats.org/spreadsheetml/2006/main" count="468" uniqueCount="299">
  <si>
    <t>1.</t>
  </si>
  <si>
    <t xml:space="preserve">worki na śmieci </t>
  </si>
  <si>
    <t>worki jednorazowe z tworzywa sztucznego, HDPE,  białe, przeźroczyste, 20 l</t>
  </si>
  <si>
    <t>dowolny producent/marka</t>
  </si>
  <si>
    <t>szt.</t>
  </si>
  <si>
    <t>2.</t>
  </si>
  <si>
    <t>worki jednorazowe z tworzywa sztucznego, HDPE, czarne,  35 l</t>
  </si>
  <si>
    <t>3.</t>
  </si>
  <si>
    <t>worki jednorazowe z tworzywa sztucznego, LDPE, czarne, 35 l</t>
  </si>
  <si>
    <t>4.</t>
  </si>
  <si>
    <t>worki jednorazowe z tworzywa sztucznego, HDPE, czarne lub białe, 60 l</t>
  </si>
  <si>
    <t>5.</t>
  </si>
  <si>
    <t>worki jednorazowe z tworzywa sztucznego, LDPE, 60 l</t>
  </si>
  <si>
    <t>6.</t>
  </si>
  <si>
    <t>worki jednorazowe z tworzywa sztucznego, LDPE, 120 l</t>
  </si>
  <si>
    <t>7.</t>
  </si>
  <si>
    <t>worki jednorazowe z tworzywa sztucznego, LDPE, 160 l</t>
  </si>
  <si>
    <t>8.</t>
  </si>
  <si>
    <t>worki jednorazowe z tworzywa sztucznego, LDPE, 240 l</t>
  </si>
  <si>
    <t>9.</t>
  </si>
  <si>
    <t>ścierka uniwersalna</t>
  </si>
  <si>
    <t>wymiary: 30 x 40 cm (+/- 5 cm) skład: wiskoza,  polipropylen, poliester.</t>
  </si>
  <si>
    <t>10.</t>
  </si>
  <si>
    <t>ścierka do podłogi</t>
  </si>
  <si>
    <t xml:space="preserve">wymiary:  60 x 70cm (+/- 5 cm)
</t>
  </si>
  <si>
    <t>11.</t>
  </si>
  <si>
    <t>ścierka z mikrowłókna/mikrofibry</t>
  </si>
  <si>
    <t xml:space="preserve">wymiary:  35 x 35 cm (+/- 5 cm)
skład: polyamid 20-30%, polyester 70-80%,
gramatura  220-240 g/m² </t>
  </si>
  <si>
    <t>12.</t>
  </si>
  <si>
    <t>wymiary:  35 x 35 cm (+/- 5 cm)
skład:  polyamid 20-30%, polyester 70-80% 
gramatura 320-340 g/m²</t>
  </si>
  <si>
    <t>13.</t>
  </si>
  <si>
    <t>ścierka gąbczasta</t>
  </si>
  <si>
    <t>Wykonana z celulozy, posiadająca bardzo dobre właściwości chłonne, wymiary  17,5 x 15,5 cm (+/- 1,5 cm)</t>
  </si>
  <si>
    <t>14.</t>
  </si>
  <si>
    <t>zmywak/gąbka do czyszczenia,  nierysująca powierzchni</t>
  </si>
  <si>
    <t>miękka, bez materiału ściernego, do  czyszczenia teflonu i wszystkich powierzchni bez zadrapań,</t>
  </si>
  <si>
    <t>15.</t>
  </si>
  <si>
    <t>zmywak kuchenny / gąbka</t>
  </si>
  <si>
    <t>16.</t>
  </si>
  <si>
    <t>zmywak kuchenny / gąbka duża</t>
  </si>
  <si>
    <t>17.</t>
  </si>
  <si>
    <t>druciak</t>
  </si>
  <si>
    <t xml:space="preserve">zbudowany ze zwiniętej spiralki, giętki, sprężysty, wykonany ze stali nierdzewnej, średnica ok. 7 cm (+/- 1,5 cm), waga  min. 30 g </t>
  </si>
  <si>
    <t>1 szt.</t>
  </si>
  <si>
    <t>18.</t>
  </si>
  <si>
    <t>wiadro z wyciskarką do mopów paskowych</t>
  </si>
  <si>
    <t>wiadro z tworzywa sztucznego z wyciskarką, stalową rączką, pojemność 12-15 l, wyprofilowanie wiadra umożliwiające kontrolę strumienia wody</t>
  </si>
  <si>
    <t>1 komplet (widro+
wyciskarka)</t>
  </si>
  <si>
    <t>19.</t>
  </si>
  <si>
    <t>wiadro z wyciskarką do mopów płaskich</t>
  </si>
  <si>
    <t>wiadro z tworzywa sztucznego z uchwytem na sztyl i wyciskarką do mopa płaskiego, pojemność 15 - 20 l, ukształtowanie wyciskarki ułatwiające wprowadzenie stelaża wraz z mopem do wewnątrz, wyciskarka wyposażona w żebra, ułatwiające odprowadzenie roztworu z mopa, wyprofilowanie wiadra umożliwiające kontrolę strumienia wody</t>
  </si>
  <si>
    <t>1 komplet (wiadro+
wyciskarka)</t>
  </si>
  <si>
    <t>20.</t>
  </si>
  <si>
    <t>mop paskowy</t>
  </si>
  <si>
    <t>21.</t>
  </si>
  <si>
    <t>mop sznurkowy</t>
  </si>
  <si>
    <t>mop sznurkowy przeznaczony do czyszczenia i pielęgnacji powierzchni podłogowych; odpowiedni do stosowania na wilgotno i na mokro; gramatura: nie mniej niż 270 g; materiał: trzpień - polipropylen, paski - poliester/ bawełna/ wiskoza; maks. temp. prania: 60°C; mocowanie: gwint polski</t>
  </si>
  <si>
    <t>22.</t>
  </si>
  <si>
    <t>mop płaski z zakładkami</t>
  </si>
  <si>
    <t>wykonany z przędzy bawełnianej, z zakładkami, wym. 40x11 cm, wzmocniony materiał bazowy mopa, mocowany do stelaża za pomocą zakładek, chłonność wody (do 350%), temperatura prania do 95°C.</t>
  </si>
  <si>
    <t>23.</t>
  </si>
  <si>
    <t>wykonany z przędzy bawełnianej, z zakładkami, wym. 50x17 cm (+/_ 1 cm), wzmocniony materiał bazowy mopa, mocowany do stelaża za pomocą zakładek, chłonność wody (do 350%), temperatura prania do 95°C.</t>
  </si>
  <si>
    <t>24.</t>
  </si>
  <si>
    <t>mop płaski kieszeniowy</t>
  </si>
  <si>
    <t>wykonany z mikrofibry z kieszeniami, posiadający właściwości czyszczące dzięki zastosowaniu włokien z mikrofibry, wym.  40 x 11 cm, temp. prania do 95 °C</t>
  </si>
  <si>
    <t>25.</t>
  </si>
  <si>
    <t>stelaż do mopa płaskiego kieszeniowego</t>
  </si>
  <si>
    <t>z tworzywa sztucznego o wymiarach 40 x 11 cm</t>
  </si>
  <si>
    <t>26.</t>
  </si>
  <si>
    <t>stelaż do mopa płaskiego z zakładkami</t>
  </si>
  <si>
    <t>27.</t>
  </si>
  <si>
    <t>stelaż do  mopa płaskiego z zakładkami</t>
  </si>
  <si>
    <t>z tworzywa sztucznego o wymiarach 50 x 13 cm</t>
  </si>
  <si>
    <t>kij do zestawu stelaż do  mopa płaskiego</t>
  </si>
  <si>
    <t xml:space="preserve">z tworzywa sztucznego, gwintowany/ bez gwintu,  trzonek o długości 120 -150 cm. </t>
  </si>
  <si>
    <t>28.</t>
  </si>
  <si>
    <t>kij do szczotki/mopa</t>
  </si>
  <si>
    <t xml:space="preserve">gwintowany/ bez gwintu, uniwersalny trzonek o długości 120 -130 cm. </t>
  </si>
  <si>
    <t>29.</t>
  </si>
  <si>
    <t>kij  do szczotki/mopa</t>
  </si>
  <si>
    <t xml:space="preserve">gwintowany/ bez gwintu, uniwersalny trzonek o długości 140-150 cm. </t>
  </si>
  <si>
    <t>30.</t>
  </si>
  <si>
    <t>wózek do sprzątania</t>
  </si>
  <si>
    <t>wózek wykonany z tworzywa sztucznego, na 4 kółkach samoskrętnych, płynni i łagodnie obracających się o 360°, ze zdejmowaną prasą do wyciskania mopów, z dźwignią ręczną;  dwa wiadra o pojemności 25 litrów każde, stabilne podwozie</t>
  </si>
  <si>
    <t xml:space="preserve">1 komplet </t>
  </si>
  <si>
    <t>31.</t>
  </si>
  <si>
    <t>szczotka do zamiatania na kij</t>
  </si>
  <si>
    <t>szczotka do zamiatania o szerokości 30 cm, z gwintem do wkręcenia kija, włosie z tworzywa sztucznego lub mieszane</t>
  </si>
  <si>
    <t>32.</t>
  </si>
  <si>
    <t>szczotka do zamiatania o szerokości 40 cm, z gwintem do wkręcenia kija, włosie z tworzywa sztucznego lub mieszane.</t>
  </si>
  <si>
    <t>33.</t>
  </si>
  <si>
    <t>szczotka do zamiatania na kiju</t>
  </si>
  <si>
    <t>szczotka do zamiatania o szerokości 50 -60 cm, z gwintem do wkręcenia kija, włosie z tworzywa sztucznego lub mieszane.</t>
  </si>
  <si>
    <t>34.</t>
  </si>
  <si>
    <t>zmiotka + szufelka</t>
  </si>
  <si>
    <t>komplet z tworzywa sztucznego:  szufelka i szczotka zmiotka do zamiatania i usuwania kurzu, włosie syntetyczne</t>
  </si>
  <si>
    <t>35.</t>
  </si>
  <si>
    <t xml:space="preserve">zmiotka </t>
  </si>
  <si>
    <t>szczotka zmiotka do zamiatania i usuwania kurzu, włosie syntetyczne</t>
  </si>
  <si>
    <t>36.</t>
  </si>
  <si>
    <t>szufelka</t>
  </si>
  <si>
    <t>syntetyczna szufelka do zmiatania</t>
  </si>
  <si>
    <t>37.</t>
  </si>
  <si>
    <t>zestaw do zamiatania - miotła wraz z szuflą na długim sztylu</t>
  </si>
  <si>
    <t>zestaw składający się ze śmietniczki zintegrowanej z poręcznym kijem oraz miotły z wykręcanym kijem; włosie miotły wykonane z tworzywa sztucznego, zmiotka i szufelka wyposażone w 2 długie uchwyty, umożliwiające wygodne użytkowanie, ergonomiczny w użyciu, gumowe wykończenie szufelki przylegające do podłoża, specjalny uchwyt do łączenia zestawu, wysoki tylni rant zabezpieczający wypadanie śmieci.</t>
  </si>
  <si>
    <t>38.</t>
  </si>
  <si>
    <t>szczotka do zamiatania - zamiatacz ulicowy/ulicówka</t>
  </si>
  <si>
    <t xml:space="preserve">zamiatacz drewniany o szerokości 60- 80 cm, z włosia PVC,   z kijem 120-140 cm, do zamiatania parkingów, ulic, chodników, placów; do zamiatania suchych i mokrych zanieczyszczeń np. piasku, błota, liści, odpadów; </t>
  </si>
  <si>
    <t>39.</t>
  </si>
  <si>
    <t>szczotka do mycia sedesu</t>
  </si>
  <si>
    <t>zestaw - szczotka do mycia muszli sedesowej z pojemnikiem z tworzywa sztucznego</t>
  </si>
  <si>
    <t>40.</t>
  </si>
  <si>
    <t>szczotka ryżowa</t>
  </si>
  <si>
    <t>szczotka  do użytku ręcznego lub na kij, z drewnianą podstawą i twardym włosiem z basyny-ryż.</t>
  </si>
  <si>
    <t>41.</t>
  </si>
  <si>
    <t>ściagaczka do szyb</t>
  </si>
  <si>
    <t>ściągaczka do szyb, uniwersalna, dwustronna gumowa/silikonowa listwa</t>
  </si>
  <si>
    <t>42.</t>
  </si>
  <si>
    <t>szczoteczka do rąk</t>
  </si>
  <si>
    <t>szczoteczka do szorowania rąk, tworzywo sztuczne</t>
  </si>
  <si>
    <t>43.</t>
  </si>
  <si>
    <t>rękawice gospodarcze</t>
  </si>
  <si>
    <t>rękawice, gumowe, flokowane, wykonane z lateksu naturalnego; wewnętrzna powierzchnia rękawic pokryta flokiem bawełnianym; rozmiary S, M, L, XL.</t>
  </si>
  <si>
    <t>44.</t>
  </si>
  <si>
    <t>rękawice gospodarcze wampirki</t>
  </si>
  <si>
    <t>wykonane  z przędzy bawełnianej, w części chwytnej powleczone gumą lateksową; rozmiary S, M, L, XL.</t>
  </si>
  <si>
    <t>45.</t>
  </si>
  <si>
    <t>rękawice ochronne nitrylowe RNIT-VEX</t>
  </si>
  <si>
    <t>do prac z produktami ropopochodnymi, nitrylowe, wewnątrz flokowane bawełną, część chwytna chropowata posiadające właściwości przeciwślizgowe, wykończone przedłużonym mankietem</t>
  </si>
  <si>
    <t>l</t>
  </si>
  <si>
    <t>płyn do ręcznego czyszczenia dywanów, tapicerek meblowych i samochodowych, wykładzin</t>
  </si>
  <si>
    <t>48.</t>
  </si>
  <si>
    <t>51.</t>
  </si>
  <si>
    <t>płyn do mycia powierzchni drewnianych</t>
  </si>
  <si>
    <t>54.</t>
  </si>
  <si>
    <t>mleczko do czyszczenia</t>
  </si>
  <si>
    <t>uniwersalne mleczko do czyszczenia wszelkich powierzchni, skutecznie usuwa uporczywy brud - tłuszcz, przypalenia, czy rdzę, zapewniający jednocześnie  ochronę czyszczonej powierzchni, do stosowania w kuchni, łazience, jak i w innych częściach domu</t>
  </si>
  <si>
    <t>58.</t>
  </si>
  <si>
    <t>odświeżacz powietrza w żelu</t>
  </si>
  <si>
    <t xml:space="preserve">żel to kombinacja wysokiej jakości substancji zapachowych zawartych w żelu i umieszczonych w plastikowym opakowaniu. Żel nie wysycha, dzięki czemu gwarantuje długotrwałe odświeżanie i eliminuje nieprzyjemny zapach. Waga 150 g. </t>
  </si>
  <si>
    <t>59.</t>
  </si>
  <si>
    <t>odświeżacz powietrza w areozolu</t>
  </si>
  <si>
    <t xml:space="preserve">
odświeża pomieszczenie i pozostawia przyjemny, świeży zapach. Kombinacja wysokiej jakości substancji zapachowych i wody - spray, pojemność 300 ml</t>
  </si>
  <si>
    <t>60.</t>
  </si>
  <si>
    <t xml:space="preserve">nowoczesny środek do chemicznego udrożniania rur i syfonów w instalacjach kanalizacyjnych, samoczynnie usuwający wszelkie zanieczyszczenia stałe i organiczne, </t>
  </si>
  <si>
    <t>kg</t>
  </si>
  <si>
    <t>61.</t>
  </si>
  <si>
    <t>kostki do wc, zawieszane w specjalnych koszyczkach odświeżają oraz czyszczą wnętrze muszli, zapobiegają osadzaniu się kamienia, zapewniają higienę, ochronę przed osadzaniem się kamienia, świeżość oraz czyszczącą pianę, waga 50 -55 g.</t>
  </si>
  <si>
    <t>62.</t>
  </si>
  <si>
    <t>kostki do wc,  zawieszane w specjalnych koszyczkach odświeżają oraz czyszczą wnętrze muszli, zapobiegają osadzaniu się kamienia, zapewniają higienę, ochronę przed osadzaniem się kamienia, świeżość oraz czyszczącą pianę, waga 38 - 40  g.</t>
  </si>
  <si>
    <t>63.</t>
  </si>
  <si>
    <t>64.</t>
  </si>
  <si>
    <t>proszek do płukania tkanin</t>
  </si>
  <si>
    <t>skoncentrowany płun do płukania, nadający miękkość i puszystość płukanym tkaninom oraz świeży, trwały zapach; zawierający składniki antystatyczne zapobiegające elektryzowaniu się tkanin, jednocześnie ułatwiając prasowanie; delikatna formuła nie powodująca uczuleń, ani podrażnień skóry</t>
  </si>
  <si>
    <t>65.</t>
  </si>
  <si>
    <t>odplamiacz</t>
  </si>
  <si>
    <t>odplamiacz do tkanin białych i kolorowych</t>
  </si>
  <si>
    <t>66.</t>
  </si>
  <si>
    <t>wybielacz</t>
  </si>
  <si>
    <t>wybielacz i odplamiacz do tkanin białych i kolorowych. Przeznaczony zarówno do prania ręcznego, jak i w pralkach. Bezpiecznie wybiela i usuwa plamy z tkanin oraz skutecznie czyści powierzchnie.</t>
  </si>
  <si>
    <t>67.</t>
  </si>
  <si>
    <t>69.</t>
  </si>
  <si>
    <t>płyn do ręcznego mycia naczyń</t>
  </si>
  <si>
    <t>płyn do ręcznego do mycia naczyń - 0,5 l</t>
  </si>
  <si>
    <t xml:space="preserve">pasta BHP </t>
  </si>
  <si>
    <t>pasta do mycia rąk detergentowo - mydlana ze ścierniwem i gliceryną usuwająca smar, olej, tłuszcz i silne zabrudzenia</t>
  </si>
  <si>
    <t>mydło w płynie</t>
  </si>
  <si>
    <t>krem do rąk</t>
  </si>
  <si>
    <t xml:space="preserve">Intensywnie regenerujący i nawilżający krem do rąk z zawartością gliceryny i witamin  - 100 ml
    </t>
  </si>
  <si>
    <t>Jednostka miary</t>
  </si>
  <si>
    <t>Nazwa/marka produktu</t>
  </si>
  <si>
    <t xml:space="preserve">Wartość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</si>
  <si>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</si>
  <si>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</si>
  <si>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</si>
  <si>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</si>
  <si>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</si>
  <si>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</si>
  <si>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</si>
  <si>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</si>
  <si>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</si>
  <si>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</si>
  <si>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47.</t>
  </si>
  <si>
    <t>49.</t>
  </si>
  <si>
    <t>50.</t>
  </si>
  <si>
    <t>52.</t>
  </si>
  <si>
    <t>53.</t>
  </si>
  <si>
    <t>55.</t>
  </si>
  <si>
    <t>57.</t>
  </si>
  <si>
    <t>68.</t>
  </si>
  <si>
    <t>70.</t>
  </si>
  <si>
    <r>
      <t xml:space="preserve">Przedmiot Zamówienia 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 xml:space="preserve">                                </t>
    </r>
  </si>
  <si>
    <r>
      <t xml:space="preserve">Opis Przedmiotu Zamówienia  
(określenie cech jakościowych asortymentu)                                 </t>
    </r>
    <r>
      <rPr>
        <b/>
        <sz val="9"/>
        <color indexed="10"/>
        <rFont val="Arial"/>
        <family val="2"/>
        <charset val="238"/>
      </rPr>
      <t xml:space="preserve"> </t>
    </r>
  </si>
  <si>
    <r>
      <t xml:space="preserve">dwustronna (z jednej strony gąbka, z drugiej powierzchnia usztywniona, służąca do szorowania - usuwania silniejszych zabrudzeń), gąbka z profilowanym uchwytem, pad szorujący powinien być zgrzany i dodatkowo sklejony z powierzchnią gąbki, o wymiarach </t>
    </r>
    <r>
      <rPr>
        <b/>
        <sz val="8"/>
        <color theme="1"/>
        <rFont val="Arial"/>
        <family val="2"/>
        <charset val="238"/>
      </rPr>
      <t>10 x 7 x 4 cm</t>
    </r>
    <r>
      <rPr>
        <sz val="8"/>
        <color theme="1"/>
        <rFont val="Arial"/>
        <family val="2"/>
        <charset val="238"/>
      </rPr>
      <t xml:space="preserve"> (+/- 2 cm); produkt wykonany z mocnej, chłonnej gąbki z włókninową warstwą do usuwania zabrudzeń,  </t>
    </r>
  </si>
  <si>
    <r>
      <t xml:space="preserve">dwustronna (z jednej strony gąbka, z drugiej powierzchnia usztywniona, służąca do szorowania - usuwania silniejszych zabrudzeń), gąbka z profilowanym uchwytem, pad szorujący powinien być zgrzany i dodatkowo sklejony z powierzchnią gąbki, o wymiarach </t>
    </r>
    <r>
      <rPr>
        <b/>
        <sz val="8"/>
        <color theme="1"/>
        <rFont val="Arial"/>
        <family val="2"/>
        <charset val="238"/>
      </rPr>
      <t>15,5x6,5x4,5 cm</t>
    </r>
    <r>
      <rPr>
        <sz val="8"/>
        <color theme="1"/>
        <rFont val="Arial"/>
        <family val="2"/>
        <charset val="238"/>
      </rPr>
      <t xml:space="preserve"> (+/- 2 cm); produkt wykonany z mocnej, chłonnej gąbki z włókninową warstwą do usuwania zabrudzeń,  </t>
    </r>
  </si>
  <si>
    <t>zagęszczony płyn czyszcząco-dezynfekujący: podchloryn sodu roztwór zawierający 4,6 % aktywnego Cl: gęstość 1,082 g/cm3; ph 13; rozpuszczalny w wodzie - poj. 5l</t>
  </si>
  <si>
    <t>zagęszczony płyn czyszcząco-dezynfekujący: podchloryn sodu roztwór zawierający 4,6 % aktywnego Cl: gęstość 1,082 g/cm3; ph 13; rozpuszczalny w wodzie - poj. 0,75 - 1l</t>
  </si>
  <si>
    <t>płyn czyszcząco-dezynfekujący</t>
  </si>
  <si>
    <t>płyn czyszcząco-dezynfekujący do WC</t>
  </si>
  <si>
    <t>płyn uniwersalny  do czyszczenia podłóg 5 l</t>
  </si>
  <si>
    <t>płyn uniwersalny  do czyszczenia podłóg poj. 1 l</t>
  </si>
  <si>
    <t>płyn do mycia szyb</t>
  </si>
  <si>
    <t xml:space="preserve"> mieszanina wodna na bazie alkoholu, eterów glikolowych i środków powierzchniowo-czynnych z rozpylaczem</t>
  </si>
  <si>
    <t>preparat do czyszczenia mebli</t>
  </si>
  <si>
    <t>preparat do pielęgnacji mebli w spray'u o działaniu antystatycznym.</t>
  </si>
  <si>
    <t>płyn do czyszczenia, odtłuszczania powierzchni - spray</t>
  </si>
  <si>
    <t>do czyszczenia zlewozmywaków, blatów, płytek i kuchenek,  do mycia i higienizacji toalety oraz innych powierzchni.</t>
  </si>
  <si>
    <t>71.</t>
  </si>
  <si>
    <t>72.</t>
  </si>
  <si>
    <t>73.</t>
  </si>
  <si>
    <t>74.</t>
  </si>
  <si>
    <t>76.</t>
  </si>
  <si>
    <t>ręcznik papierowy</t>
  </si>
  <si>
    <r>
      <t>papier ręcznikowy składany ZZ, makulaturowy, gofrowany, 1 warstwowy, gramatura warstwy - 1 x 34 g/m2, wymiary listka - 23 cm x 23 cm, ilość listków w pakiecie -</t>
    </r>
    <r>
      <rPr>
        <b/>
        <sz val="8"/>
        <color theme="1"/>
        <rFont val="Arial"/>
        <family val="2"/>
        <charset val="238"/>
      </rPr>
      <t xml:space="preserve"> 200 szt</t>
    </r>
    <r>
      <rPr>
        <sz val="8"/>
        <color theme="1"/>
        <rFont val="Arial"/>
        <family val="2"/>
        <charset val="238"/>
      </rPr>
      <t>, ilość pakietów (bund) w opakowaniu (w kartonie): 20, ilość listków w kartonie - 4000 sztuk.</t>
    </r>
  </si>
  <si>
    <t>77.</t>
  </si>
  <si>
    <t>SAVO</t>
  </si>
  <si>
    <t xml:space="preserve">środek na bazie chloru do usuwania, dezynfekcji
i wybielania pleśni na powierzchniach, </t>
  </si>
  <si>
    <t>płyn uniwersalny do mycia powierzchni</t>
  </si>
  <si>
    <t>kostka do WC w zawieszce</t>
  </si>
  <si>
    <t>usuwanie pleśni</t>
  </si>
  <si>
    <t xml:space="preserve">kostka do WC w zawieszce </t>
  </si>
  <si>
    <t>UNITEX®</t>
  </si>
  <si>
    <t>wymiary:  38 x 44 cm (+/- 5 cm)
mikrofibra</t>
  </si>
  <si>
    <t>Cena za jednostkę miary w zł netto</t>
  </si>
  <si>
    <t>78.</t>
  </si>
  <si>
    <t>79.</t>
  </si>
  <si>
    <t xml:space="preserve"> Kleen Blue Star </t>
  </si>
  <si>
    <t xml:space="preserve">Uniwersalny środek czyszczący do powierzchni </t>
  </si>
  <si>
    <t xml:space="preserve">Odkamieniacz odrdzewiacz prysznic, wanna </t>
  </si>
  <si>
    <t>środek do mycia ręcznego lub maszynowego, niskopieniący, gęstość: 1000 g/l, wartość pH w koncentracie:  8-9, pojemność: 10l</t>
  </si>
  <si>
    <t>łagodny i ekologiczny preparat do usuwania kamienia, usuwa kamień i rdzę, pojemność 1 l</t>
  </si>
  <si>
    <t>mydło toaletowe w kostce</t>
  </si>
  <si>
    <t>Mop  ULTRASPEED MICROPLUS 40 CM do posadzek z fugami, biało czarny , mikrowłókno</t>
  </si>
  <si>
    <t xml:space="preserve">ZESTAW- prasą plastikowa do wyciskania wody za pomocą metalowej rączki , pojemnosc wiadra 15L , VILEDA ULTRASPOEED PRO  15L </t>
  </si>
  <si>
    <t>Vileda Professional</t>
  </si>
  <si>
    <t xml:space="preserve">zestaw z wyciskarką - VILEDA ULTRASPEED  PRO 15L </t>
  </si>
  <si>
    <t xml:space="preserve">mop o wymiarach 40x11, z serii ULTRASPEED MICROPLUS 40cm, do posadzek głdkich , z fugami, </t>
  </si>
  <si>
    <t xml:space="preserve">uchwyt do mopa płaskiego z serii ULTRASPEED PRO szerokosc 40cm </t>
  </si>
  <si>
    <t>mop paskowy przeznaczony do czyszczenia i pielęgnacji powierzchni podłogowych; odpowiedni do stosowania na wilgotno i na mokro; gramatura: nie mniej niż 130 g; materiał: trzpień - polipropylen, paski - poliester, bawełna, wiskoza; maks. temp. prania: 60°C; mocowanie: gwint polski</t>
  </si>
  <si>
    <t>46.</t>
  </si>
  <si>
    <t>56.</t>
  </si>
  <si>
    <t>75.</t>
  </si>
  <si>
    <t>80.</t>
  </si>
  <si>
    <t>81.</t>
  </si>
  <si>
    <t>82.</t>
  </si>
  <si>
    <t>83.</t>
  </si>
  <si>
    <t>84.</t>
  </si>
  <si>
    <t>85.</t>
  </si>
  <si>
    <t>86.</t>
  </si>
  <si>
    <t>Cena za opakowanie jednostkowe</t>
  </si>
  <si>
    <t>Gramatura/pojemność opakowania jednostkowego oferowana przez Wykonawcę</t>
  </si>
  <si>
    <t>OFEROWANA MARKA</t>
  </si>
  <si>
    <t>j = g x i</t>
  </si>
  <si>
    <t>kij teleskopowy dedykowany do stelaza mopa z serii ULTRASPEED PRO . Regulowana długosć  ok. 80-180 CM</t>
  </si>
  <si>
    <t>Gold Drop Sp. z o.o./Lakma Carp Cleaner</t>
  </si>
  <si>
    <t>Global Cosmed/ LAKMA SIDOLUX PROFI</t>
  </si>
  <si>
    <t>kg/l</t>
  </si>
  <si>
    <t>granulki/żel do udrażniania rur</t>
  </si>
  <si>
    <t>płyn do ręcznego czyszczenia dywanów</t>
  </si>
  <si>
    <t>proszek do prania białego i kolorowego</t>
  </si>
  <si>
    <t>skoncentrowany proszek do prania w pralkach automatycznych, do pościeli białej i kolorowej, postać granulatu/proszku, kompozycja zapachowa, temperatury prania 20'-95'C , wydajność na 1 pranie 0,07 - 0,075 g, waga preferowana opakowania  4 - 11 kg.</t>
  </si>
  <si>
    <t>Płyn do ręcznego mycia naczyń</t>
  </si>
  <si>
    <t>Gold Drop/Cari/Poezja</t>
  </si>
  <si>
    <t>mydło białe/antybakteryjne, opakowanie ok. 5 l</t>
  </si>
  <si>
    <t>mydło białe/antybakteryjne, opakowanie ok. 0,4 - 0,5 l</t>
  </si>
  <si>
    <t>DIX/ GOLD DROP/ROKO PROFESSIONAL</t>
  </si>
  <si>
    <t>bez zawartości alkoholu, sztucznych barwników i detergentów, dla każdego typu skóry, kostka 90 g</t>
  </si>
  <si>
    <t xml:space="preserve">płyn do czyszczenia podłóg </t>
  </si>
  <si>
    <t>Unilever Polska</t>
  </si>
  <si>
    <t>Silux Strong Professiona/ DIX Strong</t>
  </si>
  <si>
    <t xml:space="preserve"> Silux Strong Professional/DIX Strong</t>
  </si>
  <si>
    <t>płyn czyszcząco-dezynfekujący: Domestos</t>
  </si>
  <si>
    <t>płyn czyszcząco-dezynfekujący Domestos</t>
  </si>
  <si>
    <t>87.</t>
  </si>
  <si>
    <t>88.</t>
  </si>
  <si>
    <t>89.</t>
  </si>
  <si>
    <t xml:space="preserve">Wkłady do odświeżaczy powietrza </t>
  </si>
  <si>
    <t xml:space="preserve">Fresh Blitz Automatic Spray 260 ml – Bergamotka </t>
  </si>
  <si>
    <t>Fresh Blitz</t>
  </si>
  <si>
    <t>90.</t>
  </si>
  <si>
    <t xml:space="preserve">Worki do odkurzaczy </t>
  </si>
  <si>
    <t xml:space="preserve">Szczotka klozetowa i wkład /zapas do szczotki   </t>
  </si>
  <si>
    <t xml:space="preserve">Wkłady zapachowe do odkurzaczy </t>
  </si>
  <si>
    <t>Termin przydatności do użytku środków chemicznych -  nie mniej niż połowa okresu przewidzianego przez producenta.
Wykonawca zobowiązany jest dostarczyć atesty PZH, karty charakterystyki produktów itp. w języku polskim dla każdego z produktów chemicznych Wykonawcy, jeśli takowe są wymagane przepisami prawa.</t>
  </si>
  <si>
    <t>płyn do ręcznego mycia naczyń, skoncentrowany, 5l</t>
  </si>
  <si>
    <t>1  komplet (wiadro+
wyciskarka)</t>
  </si>
  <si>
    <t>dowolny producent</t>
  </si>
  <si>
    <t xml:space="preserve">worki do odkurzaczy - pasujące do marki VIPER model DSU 8 – 8/10 l </t>
  </si>
  <si>
    <t>trwałe odświeżenie do momentu wymiany worka</t>
  </si>
  <si>
    <t>zagęszczony płyn czyszcząco-dezynfekujący: podchloryn sodu roztwór zawierający ok. 4,6 % aktywnego Cl: gęstość ok. 1,082 g/cm3; rozpuszczalny w wodzie - poj. 0,75 - 1l</t>
  </si>
  <si>
    <t>zagęszczony płyn czyszcząco-dezynfekujący: podchloryn sodu roztwór zawierający ok. 4,6 % aktywnego Cl: gęstość ok. 1,082 g/cm3; rozpuszczalny w wodzie - poj. 5l</t>
  </si>
  <si>
    <t>końcówka (szczotka) w kolorze czarnym/rurka kolor - chrom – rozmiar uniwersalny</t>
  </si>
  <si>
    <t>Gold Drop/Cari/Poezja/POLIN</t>
  </si>
  <si>
    <t>P&amp;G Proffesional, Henkel/ Clovin Multicolor / Procter &amp; Gamble</t>
  </si>
  <si>
    <t>GRUPA INCO S.A. - Ludwik/ Brillant - Lakma / Dix - Gold Drop/ PROFIMAX SP 115</t>
  </si>
  <si>
    <t>Ilość w skali 24 miesięcy
(zgodnie z jednostką miary wskazaną przez Zamawiającego)</t>
  </si>
  <si>
    <t>Dostawa chemii gospodarczej dla potrzeb obiektów Elbest sp. z o.o. oraz innych obiektów należących do GK PHH
ARKUSZ CENOWY</t>
  </si>
  <si>
    <t>ZAŁĄCZNIK NR 1 DO FORMULARZA OFERTOWEGO</t>
  </si>
  <si>
    <t xml:space="preserve">
…………………………………………..
(podpis i pieczęć osoby uprawnionej/uprawnionych do reprezentowania Dostawcy i składania oświadczeń woli w jego imieniu)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</si>
</sst>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&quot; &quot;[$zł-415];[Red]&quot;-&quot;#,##0.00&quot; &quot;[$zł-415]"/>
    <numFmt numFmtId="166" formatCode="_-* #,##0.00\ _z_ł_-;\-* #,##0.00\ _z_ł_-;_-* \-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0" fontId="18" fillId="0" borderId="0"/>
    <xf numFmtId="0" fontId="7" fillId="0" borderId="0"/>
    <xf numFmtId="166" fontId="18" fillId="0" borderId="0" applyBorder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0" xfId="0" applyFont="1" applyFill="1" applyAlignment="1"/>
    <xf numFmtId="0" fontId="1" fillId="2" borderId="0" xfId="0" applyFont="1" applyFill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7" fillId="3" borderId="6" xfId="4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3" fontId="3" fillId="2" borderId="1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4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10" xfId="0" applyNumberFormat="1" applyFont="1" applyFill="1" applyBorder="1" applyAlignment="1" applyProtection="1">
      <alignment horizontal="center" vertical="center"/>
      <protection locked="0"/>
    </xf>
    <xf numFmtId="4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5" borderId="6" xfId="4" applyFont="1" applyFill="1" applyBorder="1" applyAlignment="1">
      <alignment horizontal="center" vertical="center" wrapText="1"/>
    </xf>
    <xf numFmtId="0" fontId="14" fillId="5" borderId="7" xfId="4" applyFont="1" applyFill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" fillId="2" borderId="10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vertical="center" wrapText="1"/>
    </xf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44" fontId="21" fillId="2" borderId="10" xfId="0" applyNumberFormat="1" applyFont="1" applyFill="1" applyBorder="1" applyAlignment="1" applyProtection="1">
      <alignment vertical="center"/>
      <protection locked="0"/>
    </xf>
  </cellXfs>
  <cellStyles count="12">
    <cellStyle name="Dziesiętny 2" xfId="1"/>
    <cellStyle name="Dziesiętny 3" xfId="11"/>
    <cellStyle name="Heading" xfId="5"/>
    <cellStyle name="Heading1" xfId="6"/>
    <cellStyle name="Normalny" xfId="0" builtinId="0"/>
    <cellStyle name="Normalny 2" xfId="2"/>
    <cellStyle name="Normalny 3" xfId="3"/>
    <cellStyle name="Normalny 4" xfId="4"/>
    <cellStyle name="Normalny 4 2" xfId="10"/>
    <cellStyle name="Normalny 5" xfId="9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tabSelected="1" view="pageBreakPreview" zoomScale="80" zoomScaleNormal="100" zoomScaleSheetLayoutView="80" workbookViewId="0">
      <pane ySplit="3" topLeftCell="A13" activePane="bottomLeft" state="frozen"/>
      <selection pane="bottomLeft" activeCell="B14" sqref="B14"/>
    </sheetView>
  </sheetViews>
  <sheetFormatPr defaultRowHeight="14.25" x14ac:dyDescent="0.2"/>
  <cols>
    <col min="1" max="1" width="4" style="1" customWidth="1"/>
    <col min="2" max="2" width="22.28515625" style="2" customWidth="1"/>
    <col min="3" max="3" width="42.5703125" style="3" customWidth="1"/>
    <col min="4" max="4" width="20.28515625" style="4" customWidth="1"/>
    <col min="5" max="5" width="12.140625" style="1" customWidth="1"/>
    <col min="6" max="6" width="19.5703125" style="1" customWidth="1"/>
    <col min="7" max="9" width="16.140625" style="1" customWidth="1"/>
    <col min="10" max="10" width="17.7109375" style="1" customWidth="1"/>
    <col min="11" max="11" width="24" style="1" customWidth="1"/>
    <col min="12" max="16384" width="9.140625" style="1"/>
  </cols>
  <sheetData>
    <row r="1" spans="1:11" ht="21" customHeight="1" x14ac:dyDescent="0.2">
      <c r="H1" s="76" t="s">
        <v>297</v>
      </c>
      <c r="I1" s="76"/>
      <c r="J1" s="76"/>
      <c r="K1" s="76"/>
    </row>
    <row r="2" spans="1:11" ht="64.5" customHeight="1" x14ac:dyDescent="0.2">
      <c r="A2" s="70" t="s">
        <v>296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4" customFormat="1" ht="76.5" customHeight="1" x14ac:dyDescent="0.25">
      <c r="A3" s="42"/>
      <c r="B3" s="42" t="s">
        <v>191</v>
      </c>
      <c r="C3" s="42" t="s">
        <v>192</v>
      </c>
      <c r="D3" s="42" t="s">
        <v>170</v>
      </c>
      <c r="E3" s="42" t="s">
        <v>169</v>
      </c>
      <c r="F3" s="42" t="s">
        <v>250</v>
      </c>
      <c r="G3" s="42" t="s">
        <v>295</v>
      </c>
      <c r="H3" s="42" t="s">
        <v>249</v>
      </c>
      <c r="I3" s="42" t="s">
        <v>223</v>
      </c>
      <c r="J3" s="42" t="s">
        <v>171</v>
      </c>
      <c r="K3" s="58" t="s">
        <v>251</v>
      </c>
    </row>
    <row r="4" spans="1:11" s="4" customFormat="1" ht="19.5" customHeight="1" x14ac:dyDescent="0.25">
      <c r="A4" s="43" t="s">
        <v>172</v>
      </c>
      <c r="B4" s="44" t="s">
        <v>173</v>
      </c>
      <c r="C4" s="44" t="s">
        <v>174</v>
      </c>
      <c r="D4" s="44" t="s">
        <v>175</v>
      </c>
      <c r="E4" s="44" t="s">
        <v>176</v>
      </c>
      <c r="F4" s="44" t="s">
        <v>177</v>
      </c>
      <c r="G4" s="44" t="s">
        <v>178</v>
      </c>
      <c r="H4" s="44" t="s">
        <v>179</v>
      </c>
      <c r="I4" s="44" t="s">
        <v>180</v>
      </c>
      <c r="J4" s="44" t="s">
        <v>252</v>
      </c>
      <c r="K4" s="59" t="s">
        <v>181</v>
      </c>
    </row>
    <row r="5" spans="1:11" s="5" customFormat="1" ht="38.25" customHeight="1" x14ac:dyDescent="0.2">
      <c r="A5" s="11" t="s">
        <v>0</v>
      </c>
      <c r="B5" s="73" t="s">
        <v>1</v>
      </c>
      <c r="C5" s="12" t="s">
        <v>2</v>
      </c>
      <c r="D5" s="13" t="s">
        <v>3</v>
      </c>
      <c r="E5" s="14" t="s">
        <v>4</v>
      </c>
      <c r="F5" s="77"/>
      <c r="G5" s="15">
        <v>104630</v>
      </c>
      <c r="H5" s="81"/>
      <c r="I5" s="37"/>
      <c r="J5" s="38">
        <f>G5*I5</f>
        <v>0</v>
      </c>
      <c r="K5" s="45"/>
    </row>
    <row r="6" spans="1:11" s="5" customFormat="1" ht="39" customHeight="1" x14ac:dyDescent="0.2">
      <c r="A6" s="11" t="s">
        <v>5</v>
      </c>
      <c r="B6" s="74"/>
      <c r="C6" s="12" t="s">
        <v>6</v>
      </c>
      <c r="D6" s="13" t="s">
        <v>3</v>
      </c>
      <c r="E6" s="14" t="s">
        <v>4</v>
      </c>
      <c r="F6" s="77"/>
      <c r="G6" s="15">
        <v>104000</v>
      </c>
      <c r="H6" s="81"/>
      <c r="I6" s="37"/>
      <c r="J6" s="38">
        <f t="shared" ref="J6:J12" si="0">G6*I6</f>
        <v>0</v>
      </c>
      <c r="K6" s="45"/>
    </row>
    <row r="7" spans="1:11" s="5" customFormat="1" ht="39" customHeight="1" x14ac:dyDescent="0.2">
      <c r="A7" s="11" t="s">
        <v>7</v>
      </c>
      <c r="B7" s="74"/>
      <c r="C7" s="12" t="s">
        <v>8</v>
      </c>
      <c r="D7" s="13" t="s">
        <v>3</v>
      </c>
      <c r="E7" s="14" t="s">
        <v>4</v>
      </c>
      <c r="F7" s="77"/>
      <c r="G7" s="15">
        <v>16600</v>
      </c>
      <c r="H7" s="81"/>
      <c r="I7" s="37"/>
      <c r="J7" s="38">
        <f t="shared" si="0"/>
        <v>0</v>
      </c>
      <c r="K7" s="45"/>
    </row>
    <row r="8" spans="1:11" s="5" customFormat="1" ht="39" customHeight="1" x14ac:dyDescent="0.2">
      <c r="A8" s="11" t="s">
        <v>9</v>
      </c>
      <c r="B8" s="74"/>
      <c r="C8" s="12" t="s">
        <v>10</v>
      </c>
      <c r="D8" s="13" t="s">
        <v>3</v>
      </c>
      <c r="E8" s="14" t="s">
        <v>4</v>
      </c>
      <c r="F8" s="77"/>
      <c r="G8" s="15">
        <v>198900</v>
      </c>
      <c r="H8" s="81"/>
      <c r="I8" s="37"/>
      <c r="J8" s="38">
        <f t="shared" si="0"/>
        <v>0</v>
      </c>
      <c r="K8" s="45"/>
    </row>
    <row r="9" spans="1:11" s="5" customFormat="1" ht="39" customHeight="1" x14ac:dyDescent="0.2">
      <c r="A9" s="11" t="s">
        <v>11</v>
      </c>
      <c r="B9" s="74"/>
      <c r="C9" s="12" t="s">
        <v>12</v>
      </c>
      <c r="D9" s="13" t="s">
        <v>3</v>
      </c>
      <c r="E9" s="14" t="s">
        <v>4</v>
      </c>
      <c r="F9" s="77"/>
      <c r="G9" s="15">
        <v>30775</v>
      </c>
      <c r="H9" s="81"/>
      <c r="I9" s="37"/>
      <c r="J9" s="38">
        <f t="shared" si="0"/>
        <v>0</v>
      </c>
      <c r="K9" s="45"/>
    </row>
    <row r="10" spans="1:11" s="6" customFormat="1" ht="38.25" customHeight="1" x14ac:dyDescent="0.2">
      <c r="A10" s="11" t="s">
        <v>13</v>
      </c>
      <c r="B10" s="74"/>
      <c r="C10" s="12" t="s">
        <v>14</v>
      </c>
      <c r="D10" s="13" t="s">
        <v>3</v>
      </c>
      <c r="E10" s="14" t="s">
        <v>4</v>
      </c>
      <c r="F10" s="77"/>
      <c r="G10" s="15">
        <v>65055</v>
      </c>
      <c r="H10" s="81"/>
      <c r="I10" s="37"/>
      <c r="J10" s="38">
        <f t="shared" si="0"/>
        <v>0</v>
      </c>
      <c r="K10" s="46"/>
    </row>
    <row r="11" spans="1:11" s="6" customFormat="1" ht="38.25" customHeight="1" x14ac:dyDescent="0.2">
      <c r="A11" s="11" t="s">
        <v>15</v>
      </c>
      <c r="B11" s="74"/>
      <c r="C11" s="12" t="s">
        <v>16</v>
      </c>
      <c r="D11" s="13" t="s">
        <v>3</v>
      </c>
      <c r="E11" s="14" t="s">
        <v>4</v>
      </c>
      <c r="F11" s="77"/>
      <c r="G11" s="15">
        <v>76540</v>
      </c>
      <c r="H11" s="81"/>
      <c r="I11" s="37"/>
      <c r="J11" s="38">
        <f t="shared" si="0"/>
        <v>0</v>
      </c>
      <c r="K11" s="46"/>
    </row>
    <row r="12" spans="1:11" s="6" customFormat="1" ht="38.25" customHeight="1" x14ac:dyDescent="0.2">
      <c r="A12" s="11" t="s">
        <v>17</v>
      </c>
      <c r="B12" s="75"/>
      <c r="C12" s="12" t="s">
        <v>18</v>
      </c>
      <c r="D12" s="13" t="s">
        <v>3</v>
      </c>
      <c r="E12" s="14" t="s">
        <v>4</v>
      </c>
      <c r="F12" s="77"/>
      <c r="G12" s="15">
        <v>700</v>
      </c>
      <c r="H12" s="81"/>
      <c r="I12" s="37"/>
      <c r="J12" s="38">
        <f t="shared" si="0"/>
        <v>0</v>
      </c>
      <c r="K12" s="46"/>
    </row>
    <row r="13" spans="1:11" ht="35.25" customHeight="1" x14ac:dyDescent="0.2">
      <c r="A13" s="11" t="s">
        <v>19</v>
      </c>
      <c r="B13" s="16" t="s">
        <v>20</v>
      </c>
      <c r="C13" s="17" t="s">
        <v>21</v>
      </c>
      <c r="D13" s="13" t="s">
        <v>3</v>
      </c>
      <c r="E13" s="18" t="s">
        <v>4</v>
      </c>
      <c r="F13" s="52"/>
      <c r="G13" s="15">
        <v>12930</v>
      </c>
      <c r="H13" s="81"/>
      <c r="I13" s="37"/>
      <c r="J13" s="38">
        <f>I13*G13</f>
        <v>0</v>
      </c>
      <c r="K13" s="47"/>
    </row>
    <row r="14" spans="1:11" ht="35.25" customHeight="1" x14ac:dyDescent="0.2">
      <c r="A14" s="11" t="s">
        <v>22</v>
      </c>
      <c r="B14" s="16" t="s">
        <v>23</v>
      </c>
      <c r="C14" s="19" t="s">
        <v>24</v>
      </c>
      <c r="D14" s="13" t="s">
        <v>3</v>
      </c>
      <c r="E14" s="18" t="s">
        <v>4</v>
      </c>
      <c r="F14" s="52"/>
      <c r="G14" s="15">
        <v>110</v>
      </c>
      <c r="H14" s="81"/>
      <c r="I14" s="39"/>
      <c r="J14" s="38">
        <f t="shared" ref="J14:J80" si="1">I14*G14</f>
        <v>0</v>
      </c>
      <c r="K14" s="47"/>
    </row>
    <row r="15" spans="1:11" ht="35.25" customHeight="1" x14ac:dyDescent="0.2">
      <c r="A15" s="11" t="s">
        <v>25</v>
      </c>
      <c r="B15" s="16" t="s">
        <v>26</v>
      </c>
      <c r="C15" s="17" t="s">
        <v>222</v>
      </c>
      <c r="D15" s="20" t="s">
        <v>221</v>
      </c>
      <c r="E15" s="18" t="s">
        <v>4</v>
      </c>
      <c r="F15" s="52"/>
      <c r="G15" s="15">
        <v>1000</v>
      </c>
      <c r="H15" s="81"/>
      <c r="I15" s="39"/>
      <c r="J15" s="38">
        <f t="shared" si="1"/>
        <v>0</v>
      </c>
      <c r="K15" s="47"/>
    </row>
    <row r="16" spans="1:11" ht="39.75" customHeight="1" x14ac:dyDescent="0.2">
      <c r="A16" s="11" t="s">
        <v>28</v>
      </c>
      <c r="B16" s="16" t="s">
        <v>26</v>
      </c>
      <c r="C16" s="17" t="s">
        <v>27</v>
      </c>
      <c r="D16" s="13" t="s">
        <v>3</v>
      </c>
      <c r="E16" s="18" t="s">
        <v>4</v>
      </c>
      <c r="F16" s="52"/>
      <c r="G16" s="15">
        <v>1500</v>
      </c>
      <c r="H16" s="81"/>
      <c r="I16" s="39"/>
      <c r="J16" s="38">
        <f t="shared" si="1"/>
        <v>0</v>
      </c>
      <c r="K16" s="47"/>
    </row>
    <row r="17" spans="1:11" ht="38.25" customHeight="1" x14ac:dyDescent="0.2">
      <c r="A17" s="11" t="s">
        <v>30</v>
      </c>
      <c r="B17" s="16" t="s">
        <v>26</v>
      </c>
      <c r="C17" s="17" t="s">
        <v>29</v>
      </c>
      <c r="D17" s="13" t="s">
        <v>3</v>
      </c>
      <c r="E17" s="18" t="s">
        <v>4</v>
      </c>
      <c r="F17" s="52"/>
      <c r="G17" s="15">
        <v>1200</v>
      </c>
      <c r="H17" s="81"/>
      <c r="I17" s="39"/>
      <c r="J17" s="38">
        <f t="shared" si="1"/>
        <v>0</v>
      </c>
      <c r="K17" s="47"/>
    </row>
    <row r="18" spans="1:11" ht="36.75" customHeight="1" x14ac:dyDescent="0.2">
      <c r="A18" s="11" t="s">
        <v>33</v>
      </c>
      <c r="B18" s="16" t="s">
        <v>31</v>
      </c>
      <c r="C18" s="17" t="s">
        <v>32</v>
      </c>
      <c r="D18" s="13" t="s">
        <v>3</v>
      </c>
      <c r="E18" s="18" t="s">
        <v>4</v>
      </c>
      <c r="F18" s="52"/>
      <c r="G18" s="15">
        <v>1000</v>
      </c>
      <c r="H18" s="81"/>
      <c r="I18" s="39"/>
      <c r="J18" s="38">
        <f t="shared" si="1"/>
        <v>0</v>
      </c>
      <c r="K18" s="47"/>
    </row>
    <row r="19" spans="1:11" ht="55.5" customHeight="1" x14ac:dyDescent="0.2">
      <c r="A19" s="11" t="s">
        <v>36</v>
      </c>
      <c r="B19" s="16" t="s">
        <v>34</v>
      </c>
      <c r="C19" s="17" t="s">
        <v>35</v>
      </c>
      <c r="D19" s="13" t="s">
        <v>3</v>
      </c>
      <c r="E19" s="18" t="s">
        <v>4</v>
      </c>
      <c r="F19" s="52"/>
      <c r="G19" s="15">
        <v>2420</v>
      </c>
      <c r="H19" s="81"/>
      <c r="I19" s="39"/>
      <c r="J19" s="38">
        <f t="shared" si="1"/>
        <v>0</v>
      </c>
      <c r="K19" s="47"/>
    </row>
    <row r="20" spans="1:11" ht="90" customHeight="1" x14ac:dyDescent="0.2">
      <c r="A20" s="11" t="s">
        <v>38</v>
      </c>
      <c r="B20" s="16" t="s">
        <v>37</v>
      </c>
      <c r="C20" s="17" t="s">
        <v>193</v>
      </c>
      <c r="D20" s="13" t="s">
        <v>3</v>
      </c>
      <c r="E20" s="18" t="s">
        <v>4</v>
      </c>
      <c r="F20" s="52"/>
      <c r="G20" s="15">
        <v>10025</v>
      </c>
      <c r="H20" s="81"/>
      <c r="I20" s="39"/>
      <c r="J20" s="38">
        <f t="shared" si="1"/>
        <v>0</v>
      </c>
      <c r="K20" s="47"/>
    </row>
    <row r="21" spans="1:11" ht="99.75" customHeight="1" x14ac:dyDescent="0.2">
      <c r="A21" s="11" t="s">
        <v>40</v>
      </c>
      <c r="B21" s="16" t="s">
        <v>39</v>
      </c>
      <c r="C21" s="17" t="s">
        <v>194</v>
      </c>
      <c r="D21" s="13" t="s">
        <v>3</v>
      </c>
      <c r="E21" s="18" t="s">
        <v>4</v>
      </c>
      <c r="F21" s="52"/>
      <c r="G21" s="15">
        <v>23835</v>
      </c>
      <c r="H21" s="81"/>
      <c r="I21" s="39"/>
      <c r="J21" s="38">
        <f t="shared" si="1"/>
        <v>0</v>
      </c>
      <c r="K21" s="47"/>
    </row>
    <row r="22" spans="1:11" ht="36" customHeight="1" x14ac:dyDescent="0.2">
      <c r="A22" s="11" t="s">
        <v>44</v>
      </c>
      <c r="B22" s="16" t="s">
        <v>41</v>
      </c>
      <c r="C22" s="17" t="s">
        <v>42</v>
      </c>
      <c r="D22" s="13" t="s">
        <v>3</v>
      </c>
      <c r="E22" s="18" t="s">
        <v>43</v>
      </c>
      <c r="F22" s="52"/>
      <c r="G22" s="15">
        <v>1800</v>
      </c>
      <c r="H22" s="81"/>
      <c r="I22" s="39"/>
      <c r="J22" s="38">
        <f t="shared" si="1"/>
        <v>0</v>
      </c>
      <c r="K22" s="47"/>
    </row>
    <row r="23" spans="1:11" ht="51" customHeight="1" x14ac:dyDescent="0.2">
      <c r="A23" s="11" t="s">
        <v>48</v>
      </c>
      <c r="B23" s="24" t="s">
        <v>45</v>
      </c>
      <c r="C23" s="49" t="s">
        <v>46</v>
      </c>
      <c r="D23" s="13" t="s">
        <v>3</v>
      </c>
      <c r="E23" s="25" t="s">
        <v>47</v>
      </c>
      <c r="F23" s="57"/>
      <c r="G23" s="15">
        <v>100</v>
      </c>
      <c r="H23" s="81"/>
      <c r="I23" s="39"/>
      <c r="J23" s="38">
        <f t="shared" si="1"/>
        <v>0</v>
      </c>
      <c r="K23" s="47"/>
    </row>
    <row r="24" spans="1:11" ht="51" customHeight="1" x14ac:dyDescent="0.2">
      <c r="A24" s="11" t="s">
        <v>52</v>
      </c>
      <c r="B24" s="24" t="s">
        <v>45</v>
      </c>
      <c r="C24" s="50" t="s">
        <v>235</v>
      </c>
      <c r="D24" s="51" t="s">
        <v>234</v>
      </c>
      <c r="E24" s="25" t="s">
        <v>285</v>
      </c>
      <c r="F24" s="57"/>
      <c r="G24" s="33">
        <v>30</v>
      </c>
      <c r="H24" s="81"/>
      <c r="I24" s="40"/>
      <c r="J24" s="41">
        <f t="shared" si="1"/>
        <v>0</v>
      </c>
      <c r="K24" s="47"/>
    </row>
    <row r="25" spans="1:11" ht="88.5" customHeight="1" x14ac:dyDescent="0.2">
      <c r="A25" s="11" t="s">
        <v>54</v>
      </c>
      <c r="B25" s="24" t="s">
        <v>49</v>
      </c>
      <c r="C25" s="49" t="s">
        <v>50</v>
      </c>
      <c r="D25" s="13" t="s">
        <v>3</v>
      </c>
      <c r="E25" s="25" t="s">
        <v>51</v>
      </c>
      <c r="F25" s="57"/>
      <c r="G25" s="15">
        <v>10</v>
      </c>
      <c r="H25" s="81"/>
      <c r="I25" s="39"/>
      <c r="J25" s="41">
        <f t="shared" si="1"/>
        <v>0</v>
      </c>
      <c r="K25" s="47"/>
    </row>
    <row r="26" spans="1:11" ht="88.5" customHeight="1" x14ac:dyDescent="0.2">
      <c r="A26" s="11" t="s">
        <v>57</v>
      </c>
      <c r="B26" s="24" t="s">
        <v>49</v>
      </c>
      <c r="C26" s="50" t="s">
        <v>233</v>
      </c>
      <c r="D26" s="51" t="s">
        <v>234</v>
      </c>
      <c r="E26" s="25" t="s">
        <v>51</v>
      </c>
      <c r="F26" s="57"/>
      <c r="G26" s="33">
        <v>30</v>
      </c>
      <c r="H26" s="81"/>
      <c r="I26" s="40"/>
      <c r="J26" s="41">
        <f t="shared" si="1"/>
        <v>0</v>
      </c>
      <c r="K26" s="47"/>
    </row>
    <row r="27" spans="1:11" ht="70.5" customHeight="1" x14ac:dyDescent="0.2">
      <c r="A27" s="11" t="s">
        <v>60</v>
      </c>
      <c r="B27" s="24" t="s">
        <v>53</v>
      </c>
      <c r="C27" s="50" t="s">
        <v>238</v>
      </c>
      <c r="D27" s="13" t="s">
        <v>3</v>
      </c>
      <c r="E27" s="11" t="s">
        <v>4</v>
      </c>
      <c r="F27" s="55"/>
      <c r="G27" s="15">
        <v>2050</v>
      </c>
      <c r="H27" s="81"/>
      <c r="I27" s="39"/>
      <c r="J27" s="38">
        <f t="shared" si="1"/>
        <v>0</v>
      </c>
      <c r="K27" s="47"/>
    </row>
    <row r="28" spans="1:11" ht="71.25" customHeight="1" x14ac:dyDescent="0.2">
      <c r="A28" s="11" t="s">
        <v>62</v>
      </c>
      <c r="B28" s="24" t="s">
        <v>55</v>
      </c>
      <c r="C28" s="49" t="s">
        <v>56</v>
      </c>
      <c r="D28" s="13" t="s">
        <v>3</v>
      </c>
      <c r="E28" s="11" t="s">
        <v>4</v>
      </c>
      <c r="F28" s="55"/>
      <c r="G28" s="15">
        <v>35</v>
      </c>
      <c r="H28" s="81"/>
      <c r="I28" s="39"/>
      <c r="J28" s="38">
        <f t="shared" si="1"/>
        <v>0</v>
      </c>
      <c r="K28" s="47"/>
    </row>
    <row r="29" spans="1:11" ht="61.5" customHeight="1" x14ac:dyDescent="0.2">
      <c r="A29" s="11" t="s">
        <v>65</v>
      </c>
      <c r="B29" s="24" t="s">
        <v>58</v>
      </c>
      <c r="C29" s="24" t="s">
        <v>59</v>
      </c>
      <c r="D29" s="13" t="s">
        <v>3</v>
      </c>
      <c r="E29" s="11" t="s">
        <v>4</v>
      </c>
      <c r="F29" s="55"/>
      <c r="G29" s="15">
        <v>100</v>
      </c>
      <c r="H29" s="81"/>
      <c r="I29" s="39"/>
      <c r="J29" s="38">
        <f t="shared" si="1"/>
        <v>0</v>
      </c>
      <c r="K29" s="47"/>
    </row>
    <row r="30" spans="1:11" ht="61.5" customHeight="1" x14ac:dyDescent="0.2">
      <c r="A30" s="11" t="s">
        <v>68</v>
      </c>
      <c r="B30" s="24" t="s">
        <v>58</v>
      </c>
      <c r="C30" s="31" t="s">
        <v>236</v>
      </c>
      <c r="D30" s="51" t="s">
        <v>234</v>
      </c>
      <c r="E30" s="11" t="s">
        <v>4</v>
      </c>
      <c r="F30" s="55"/>
      <c r="G30" s="33">
        <v>100</v>
      </c>
      <c r="H30" s="81"/>
      <c r="I30" s="40"/>
      <c r="J30" s="41">
        <f t="shared" si="1"/>
        <v>0</v>
      </c>
      <c r="K30" s="47"/>
    </row>
    <row r="31" spans="1:11" ht="57" customHeight="1" x14ac:dyDescent="0.2">
      <c r="A31" s="11" t="s">
        <v>70</v>
      </c>
      <c r="B31" s="24" t="s">
        <v>58</v>
      </c>
      <c r="C31" s="24" t="s">
        <v>61</v>
      </c>
      <c r="D31" s="13" t="s">
        <v>3</v>
      </c>
      <c r="E31" s="11" t="s">
        <v>4</v>
      </c>
      <c r="F31" s="55"/>
      <c r="G31" s="15">
        <v>20</v>
      </c>
      <c r="H31" s="81"/>
      <c r="I31" s="39"/>
      <c r="J31" s="38">
        <f t="shared" si="1"/>
        <v>0</v>
      </c>
      <c r="K31" s="47"/>
    </row>
    <row r="32" spans="1:11" ht="57" customHeight="1" x14ac:dyDescent="0.2">
      <c r="A32" s="11" t="s">
        <v>75</v>
      </c>
      <c r="B32" s="24" t="s">
        <v>58</v>
      </c>
      <c r="C32" s="31" t="s">
        <v>232</v>
      </c>
      <c r="D32" s="51" t="s">
        <v>234</v>
      </c>
      <c r="E32" s="11" t="s">
        <v>4</v>
      </c>
      <c r="F32" s="55"/>
      <c r="G32" s="33">
        <v>100</v>
      </c>
      <c r="H32" s="81"/>
      <c r="I32" s="40"/>
      <c r="J32" s="41">
        <f t="shared" si="1"/>
        <v>0</v>
      </c>
      <c r="K32" s="47"/>
    </row>
    <row r="33" spans="1:11" ht="48" customHeight="1" x14ac:dyDescent="0.2">
      <c r="A33" s="11" t="s">
        <v>78</v>
      </c>
      <c r="B33" s="24" t="s">
        <v>63</v>
      </c>
      <c r="C33" s="24" t="s">
        <v>64</v>
      </c>
      <c r="D33" s="13" t="s">
        <v>3</v>
      </c>
      <c r="E33" s="11" t="s">
        <v>4</v>
      </c>
      <c r="F33" s="55"/>
      <c r="G33" s="15">
        <v>200</v>
      </c>
      <c r="H33" s="81"/>
      <c r="I33" s="39"/>
      <c r="J33" s="38">
        <f t="shared" si="1"/>
        <v>0</v>
      </c>
      <c r="K33" s="47"/>
    </row>
    <row r="34" spans="1:11" ht="39" customHeight="1" x14ac:dyDescent="0.2">
      <c r="A34" s="11" t="s">
        <v>81</v>
      </c>
      <c r="B34" s="24" t="s">
        <v>66</v>
      </c>
      <c r="C34" s="24" t="s">
        <v>67</v>
      </c>
      <c r="D34" s="13" t="s">
        <v>3</v>
      </c>
      <c r="E34" s="11" t="s">
        <v>4</v>
      </c>
      <c r="F34" s="55"/>
      <c r="G34" s="15">
        <v>50</v>
      </c>
      <c r="H34" s="81"/>
      <c r="I34" s="39"/>
      <c r="J34" s="38">
        <f t="shared" si="1"/>
        <v>0</v>
      </c>
      <c r="K34" s="47"/>
    </row>
    <row r="35" spans="1:11" ht="39.75" customHeight="1" x14ac:dyDescent="0.2">
      <c r="A35" s="11" t="s">
        <v>85</v>
      </c>
      <c r="B35" s="24" t="s">
        <v>69</v>
      </c>
      <c r="C35" s="24" t="s">
        <v>67</v>
      </c>
      <c r="D35" s="13" t="s">
        <v>3</v>
      </c>
      <c r="E35" s="11" t="s">
        <v>4</v>
      </c>
      <c r="F35" s="55"/>
      <c r="G35" s="15">
        <v>25</v>
      </c>
      <c r="H35" s="81"/>
      <c r="I35" s="39"/>
      <c r="J35" s="38">
        <f t="shared" si="1"/>
        <v>0</v>
      </c>
      <c r="K35" s="47"/>
    </row>
    <row r="36" spans="1:11" ht="39.75" customHeight="1" x14ac:dyDescent="0.2">
      <c r="A36" s="11" t="s">
        <v>88</v>
      </c>
      <c r="B36" s="24" t="s">
        <v>69</v>
      </c>
      <c r="C36" s="31" t="s">
        <v>237</v>
      </c>
      <c r="D36" s="51" t="s">
        <v>234</v>
      </c>
      <c r="E36" s="11" t="s">
        <v>4</v>
      </c>
      <c r="F36" s="55"/>
      <c r="G36" s="33">
        <v>30</v>
      </c>
      <c r="H36" s="81"/>
      <c r="I36" s="40"/>
      <c r="J36" s="38">
        <f t="shared" si="1"/>
        <v>0</v>
      </c>
      <c r="K36" s="47"/>
    </row>
    <row r="37" spans="1:11" ht="27" customHeight="1" x14ac:dyDescent="0.2">
      <c r="A37" s="11" t="s">
        <v>90</v>
      </c>
      <c r="B37" s="24" t="s">
        <v>71</v>
      </c>
      <c r="C37" s="24" t="s">
        <v>72</v>
      </c>
      <c r="D37" s="13" t="s">
        <v>3</v>
      </c>
      <c r="E37" s="11" t="s">
        <v>4</v>
      </c>
      <c r="F37" s="55"/>
      <c r="G37" s="15">
        <v>20</v>
      </c>
      <c r="H37" s="81"/>
      <c r="I37" s="39"/>
      <c r="J37" s="38">
        <f t="shared" si="1"/>
        <v>0</v>
      </c>
      <c r="K37" s="47"/>
    </row>
    <row r="38" spans="1:11" ht="27" customHeight="1" x14ac:dyDescent="0.2">
      <c r="A38" s="11" t="s">
        <v>93</v>
      </c>
      <c r="B38" s="24" t="s">
        <v>73</v>
      </c>
      <c r="C38" s="24" t="s">
        <v>74</v>
      </c>
      <c r="D38" s="13" t="s">
        <v>3</v>
      </c>
      <c r="E38" s="11" t="s">
        <v>4</v>
      </c>
      <c r="F38" s="55"/>
      <c r="G38" s="15">
        <v>20</v>
      </c>
      <c r="H38" s="81"/>
      <c r="I38" s="39"/>
      <c r="J38" s="38">
        <f t="shared" si="1"/>
        <v>0</v>
      </c>
      <c r="K38" s="47"/>
    </row>
    <row r="39" spans="1:11" ht="34.5" customHeight="1" x14ac:dyDescent="0.2">
      <c r="A39" s="11" t="s">
        <v>96</v>
      </c>
      <c r="B39" s="24" t="s">
        <v>76</v>
      </c>
      <c r="C39" s="24" t="s">
        <v>77</v>
      </c>
      <c r="D39" s="13" t="s">
        <v>3</v>
      </c>
      <c r="E39" s="11" t="s">
        <v>4</v>
      </c>
      <c r="F39" s="55"/>
      <c r="G39" s="15">
        <v>245</v>
      </c>
      <c r="H39" s="81"/>
      <c r="I39" s="39"/>
      <c r="J39" s="38">
        <f t="shared" si="1"/>
        <v>0</v>
      </c>
      <c r="K39" s="47"/>
    </row>
    <row r="40" spans="1:11" ht="34.5" customHeight="1" x14ac:dyDescent="0.2">
      <c r="A40" s="11" t="s">
        <v>99</v>
      </c>
      <c r="B40" s="24" t="s">
        <v>76</v>
      </c>
      <c r="C40" s="31" t="s">
        <v>253</v>
      </c>
      <c r="D40" s="51" t="s">
        <v>234</v>
      </c>
      <c r="E40" s="11" t="s">
        <v>4</v>
      </c>
      <c r="F40" s="55"/>
      <c r="G40" s="33">
        <v>30</v>
      </c>
      <c r="H40" s="81"/>
      <c r="I40" s="40"/>
      <c r="J40" s="41">
        <f t="shared" si="1"/>
        <v>0</v>
      </c>
      <c r="K40" s="47"/>
    </row>
    <row r="41" spans="1:11" ht="34.5" customHeight="1" x14ac:dyDescent="0.2">
      <c r="A41" s="11" t="s">
        <v>102</v>
      </c>
      <c r="B41" s="24" t="s">
        <v>79</v>
      </c>
      <c r="C41" s="24" t="s">
        <v>80</v>
      </c>
      <c r="D41" s="13" t="s">
        <v>3</v>
      </c>
      <c r="E41" s="11" t="s">
        <v>4</v>
      </c>
      <c r="F41" s="55"/>
      <c r="G41" s="15">
        <v>70</v>
      </c>
      <c r="H41" s="81"/>
      <c r="I41" s="39"/>
      <c r="J41" s="41">
        <f t="shared" si="1"/>
        <v>0</v>
      </c>
      <c r="K41" s="47"/>
    </row>
    <row r="42" spans="1:11" ht="65.25" customHeight="1" x14ac:dyDescent="0.2">
      <c r="A42" s="11" t="s">
        <v>105</v>
      </c>
      <c r="B42" s="16" t="s">
        <v>82</v>
      </c>
      <c r="C42" s="17" t="s">
        <v>83</v>
      </c>
      <c r="D42" s="13" t="s">
        <v>3</v>
      </c>
      <c r="E42" s="21" t="s">
        <v>84</v>
      </c>
      <c r="F42" s="78"/>
      <c r="G42" s="15">
        <v>5</v>
      </c>
      <c r="H42" s="81"/>
      <c r="I42" s="39"/>
      <c r="J42" s="41">
        <f t="shared" si="1"/>
        <v>0</v>
      </c>
      <c r="K42" s="47"/>
    </row>
    <row r="43" spans="1:11" ht="33.75" x14ac:dyDescent="0.2">
      <c r="A43" s="11" t="s">
        <v>108</v>
      </c>
      <c r="B43" s="16" t="s">
        <v>86</v>
      </c>
      <c r="C43" s="17" t="s">
        <v>87</v>
      </c>
      <c r="D43" s="13" t="s">
        <v>3</v>
      </c>
      <c r="E43" s="18" t="s">
        <v>4</v>
      </c>
      <c r="F43" s="52"/>
      <c r="G43" s="15">
        <v>45</v>
      </c>
      <c r="H43" s="81"/>
      <c r="I43" s="39"/>
      <c r="J43" s="41">
        <f t="shared" si="1"/>
        <v>0</v>
      </c>
      <c r="K43" s="47"/>
    </row>
    <row r="44" spans="1:11" ht="33.75" x14ac:dyDescent="0.2">
      <c r="A44" s="11" t="s">
        <v>111</v>
      </c>
      <c r="B44" s="16" t="s">
        <v>86</v>
      </c>
      <c r="C44" s="17" t="s">
        <v>89</v>
      </c>
      <c r="D44" s="13" t="s">
        <v>3</v>
      </c>
      <c r="E44" s="18" t="s">
        <v>4</v>
      </c>
      <c r="F44" s="52"/>
      <c r="G44" s="15">
        <v>145</v>
      </c>
      <c r="H44" s="81"/>
      <c r="I44" s="39"/>
      <c r="J44" s="41">
        <f t="shared" si="1"/>
        <v>0</v>
      </c>
      <c r="K44" s="47"/>
    </row>
    <row r="45" spans="1:11" ht="33.75" x14ac:dyDescent="0.2">
      <c r="A45" s="11" t="s">
        <v>114</v>
      </c>
      <c r="B45" s="16" t="s">
        <v>91</v>
      </c>
      <c r="C45" s="17" t="s">
        <v>92</v>
      </c>
      <c r="D45" s="13" t="s">
        <v>3</v>
      </c>
      <c r="E45" s="18" t="s">
        <v>4</v>
      </c>
      <c r="F45" s="52"/>
      <c r="G45" s="15">
        <v>10</v>
      </c>
      <c r="H45" s="81"/>
      <c r="I45" s="39"/>
      <c r="J45" s="38">
        <f t="shared" si="1"/>
        <v>0</v>
      </c>
      <c r="K45" s="47"/>
    </row>
    <row r="46" spans="1:11" ht="36.75" customHeight="1" x14ac:dyDescent="0.2">
      <c r="A46" s="11" t="s">
        <v>117</v>
      </c>
      <c r="B46" s="16" t="s">
        <v>94</v>
      </c>
      <c r="C46" s="22" t="s">
        <v>95</v>
      </c>
      <c r="D46" s="13" t="s">
        <v>3</v>
      </c>
      <c r="E46" s="18" t="s">
        <v>4</v>
      </c>
      <c r="F46" s="52"/>
      <c r="G46" s="15">
        <v>170</v>
      </c>
      <c r="H46" s="81"/>
      <c r="I46" s="39"/>
      <c r="J46" s="38">
        <f t="shared" si="1"/>
        <v>0</v>
      </c>
      <c r="K46" s="47"/>
    </row>
    <row r="47" spans="1:11" ht="36.75" customHeight="1" x14ac:dyDescent="0.2">
      <c r="A47" s="11" t="s">
        <v>120</v>
      </c>
      <c r="B47" s="16" t="s">
        <v>97</v>
      </c>
      <c r="C47" s="22" t="s">
        <v>98</v>
      </c>
      <c r="D47" s="13" t="s">
        <v>3</v>
      </c>
      <c r="E47" s="18" t="s">
        <v>4</v>
      </c>
      <c r="F47" s="52"/>
      <c r="G47" s="15">
        <v>100</v>
      </c>
      <c r="H47" s="81"/>
      <c r="I47" s="39"/>
      <c r="J47" s="38">
        <f t="shared" si="1"/>
        <v>0</v>
      </c>
      <c r="K47" s="47"/>
    </row>
    <row r="48" spans="1:11" ht="36.75" customHeight="1" x14ac:dyDescent="0.2">
      <c r="A48" s="11" t="s">
        <v>123</v>
      </c>
      <c r="B48" s="16" t="s">
        <v>100</v>
      </c>
      <c r="C48" s="22" t="s">
        <v>101</v>
      </c>
      <c r="D48" s="13" t="s">
        <v>3</v>
      </c>
      <c r="E48" s="18" t="s">
        <v>4</v>
      </c>
      <c r="F48" s="52"/>
      <c r="G48" s="15">
        <v>10</v>
      </c>
      <c r="H48" s="81"/>
      <c r="I48" s="39"/>
      <c r="J48" s="38">
        <f t="shared" si="1"/>
        <v>0</v>
      </c>
      <c r="K48" s="47"/>
    </row>
    <row r="49" spans="1:11" ht="95.25" customHeight="1" x14ac:dyDescent="0.2">
      <c r="A49" s="11" t="s">
        <v>126</v>
      </c>
      <c r="B49" s="16" t="s">
        <v>103</v>
      </c>
      <c r="C49" s="22" t="s">
        <v>104</v>
      </c>
      <c r="D49" s="13" t="s">
        <v>3</v>
      </c>
      <c r="E49" s="18" t="s">
        <v>4</v>
      </c>
      <c r="F49" s="52"/>
      <c r="G49" s="15">
        <v>30</v>
      </c>
      <c r="H49" s="81"/>
      <c r="I49" s="39"/>
      <c r="J49" s="38">
        <f t="shared" si="1"/>
        <v>0</v>
      </c>
      <c r="K49" s="47"/>
    </row>
    <row r="50" spans="1:11" ht="63" customHeight="1" x14ac:dyDescent="0.2">
      <c r="A50" s="11" t="s">
        <v>239</v>
      </c>
      <c r="B50" s="16" t="s">
        <v>106</v>
      </c>
      <c r="C50" s="23" t="s">
        <v>107</v>
      </c>
      <c r="D50" s="13" t="s">
        <v>3</v>
      </c>
      <c r="E50" s="18" t="s">
        <v>4</v>
      </c>
      <c r="F50" s="52"/>
      <c r="G50" s="15">
        <v>10</v>
      </c>
      <c r="H50" s="81"/>
      <c r="I50" s="39"/>
      <c r="J50" s="38">
        <f t="shared" si="1"/>
        <v>0</v>
      </c>
      <c r="K50" s="47"/>
    </row>
    <row r="51" spans="1:11" ht="41.25" customHeight="1" x14ac:dyDescent="0.2">
      <c r="A51" s="11" t="s">
        <v>182</v>
      </c>
      <c r="B51" s="16" t="s">
        <v>109</v>
      </c>
      <c r="C51" s="23" t="s">
        <v>110</v>
      </c>
      <c r="D51" s="13" t="s">
        <v>3</v>
      </c>
      <c r="E51" s="18" t="s">
        <v>4</v>
      </c>
      <c r="F51" s="52"/>
      <c r="G51" s="15">
        <v>30</v>
      </c>
      <c r="H51" s="81"/>
      <c r="I51" s="39"/>
      <c r="J51" s="38">
        <f t="shared" si="1"/>
        <v>0</v>
      </c>
      <c r="K51" s="47"/>
    </row>
    <row r="52" spans="1:11" ht="41.25" customHeight="1" x14ac:dyDescent="0.2">
      <c r="A52" s="11" t="s">
        <v>131</v>
      </c>
      <c r="B52" s="16" t="s">
        <v>112</v>
      </c>
      <c r="C52" s="23" t="s">
        <v>113</v>
      </c>
      <c r="D52" s="13" t="s">
        <v>3</v>
      </c>
      <c r="E52" s="18" t="s">
        <v>4</v>
      </c>
      <c r="F52" s="52"/>
      <c r="G52" s="15">
        <v>10</v>
      </c>
      <c r="H52" s="81"/>
      <c r="I52" s="39"/>
      <c r="J52" s="38">
        <f t="shared" si="1"/>
        <v>0</v>
      </c>
      <c r="K52" s="47"/>
    </row>
    <row r="53" spans="1:11" ht="41.25" customHeight="1" x14ac:dyDescent="0.2">
      <c r="A53" s="11" t="s">
        <v>183</v>
      </c>
      <c r="B53" s="16" t="s">
        <v>115</v>
      </c>
      <c r="C53" s="23" t="s">
        <v>116</v>
      </c>
      <c r="D53" s="13" t="s">
        <v>3</v>
      </c>
      <c r="E53" s="18" t="s">
        <v>4</v>
      </c>
      <c r="F53" s="52"/>
      <c r="G53" s="15">
        <v>10</v>
      </c>
      <c r="H53" s="81"/>
      <c r="I53" s="39"/>
      <c r="J53" s="38">
        <f t="shared" si="1"/>
        <v>0</v>
      </c>
      <c r="K53" s="47"/>
    </row>
    <row r="54" spans="1:11" ht="32.25" customHeight="1" x14ac:dyDescent="0.2">
      <c r="A54" s="11" t="s">
        <v>184</v>
      </c>
      <c r="B54" s="16" t="s">
        <v>118</v>
      </c>
      <c r="C54" s="23" t="s">
        <v>119</v>
      </c>
      <c r="D54" s="13" t="s">
        <v>3</v>
      </c>
      <c r="E54" s="18" t="s">
        <v>4</v>
      </c>
      <c r="F54" s="52"/>
      <c r="G54" s="15">
        <v>200</v>
      </c>
      <c r="H54" s="81"/>
      <c r="I54" s="39"/>
      <c r="J54" s="38">
        <f t="shared" si="1"/>
        <v>0</v>
      </c>
      <c r="K54" s="47"/>
    </row>
    <row r="55" spans="1:11" ht="48" customHeight="1" x14ac:dyDescent="0.2">
      <c r="A55" s="11" t="s">
        <v>132</v>
      </c>
      <c r="B55" s="16" t="s">
        <v>121</v>
      </c>
      <c r="C55" s="23" t="s">
        <v>122</v>
      </c>
      <c r="D55" s="13" t="s">
        <v>3</v>
      </c>
      <c r="E55" s="18" t="s">
        <v>4</v>
      </c>
      <c r="F55" s="52"/>
      <c r="G55" s="15">
        <v>2350</v>
      </c>
      <c r="H55" s="81"/>
      <c r="I55" s="39"/>
      <c r="J55" s="38">
        <f t="shared" si="1"/>
        <v>0</v>
      </c>
      <c r="K55" s="47"/>
    </row>
    <row r="56" spans="1:11" ht="41.25" customHeight="1" x14ac:dyDescent="0.2">
      <c r="A56" s="11" t="s">
        <v>185</v>
      </c>
      <c r="B56" s="16" t="s">
        <v>124</v>
      </c>
      <c r="C56" s="23" t="s">
        <v>125</v>
      </c>
      <c r="D56" s="13" t="s">
        <v>3</v>
      </c>
      <c r="E56" s="18" t="s">
        <v>4</v>
      </c>
      <c r="F56" s="52"/>
      <c r="G56" s="15">
        <v>780</v>
      </c>
      <c r="H56" s="81"/>
      <c r="I56" s="39"/>
      <c r="J56" s="38">
        <f t="shared" si="1"/>
        <v>0</v>
      </c>
      <c r="K56" s="47"/>
    </row>
    <row r="57" spans="1:11" ht="61.5" customHeight="1" x14ac:dyDescent="0.2">
      <c r="A57" s="11" t="s">
        <v>186</v>
      </c>
      <c r="B57" s="16" t="s">
        <v>127</v>
      </c>
      <c r="C57" s="23" t="s">
        <v>128</v>
      </c>
      <c r="D57" s="13" t="s">
        <v>3</v>
      </c>
      <c r="E57" s="18" t="s">
        <v>4</v>
      </c>
      <c r="F57" s="52"/>
      <c r="G57" s="15">
        <v>90</v>
      </c>
      <c r="H57" s="81"/>
      <c r="I57" s="39"/>
      <c r="J57" s="38">
        <f t="shared" si="1"/>
        <v>0</v>
      </c>
      <c r="K57" s="47"/>
    </row>
    <row r="58" spans="1:11" ht="33" customHeight="1" x14ac:dyDescent="0.2">
      <c r="A58" s="11" t="s">
        <v>134</v>
      </c>
      <c r="B58" s="12" t="s">
        <v>258</v>
      </c>
      <c r="C58" s="12" t="s">
        <v>130</v>
      </c>
      <c r="D58" s="13" t="s">
        <v>254</v>
      </c>
      <c r="E58" s="13" t="s">
        <v>129</v>
      </c>
      <c r="F58" s="79"/>
      <c r="G58" s="15">
        <v>15</v>
      </c>
      <c r="H58" s="81"/>
      <c r="I58" s="39"/>
      <c r="J58" s="38">
        <f t="shared" si="1"/>
        <v>0</v>
      </c>
      <c r="K58" s="65"/>
    </row>
    <row r="59" spans="1:11" ht="46.5" customHeight="1" x14ac:dyDescent="0.2">
      <c r="A59" s="11" t="s">
        <v>187</v>
      </c>
      <c r="B59" s="24" t="s">
        <v>271</v>
      </c>
      <c r="C59" s="24" t="s">
        <v>195</v>
      </c>
      <c r="D59" s="25" t="s">
        <v>268</v>
      </c>
      <c r="E59" s="13" t="s">
        <v>129</v>
      </c>
      <c r="F59" s="79"/>
      <c r="G59" s="15">
        <v>193</v>
      </c>
      <c r="H59" s="81"/>
      <c r="I59" s="39"/>
      <c r="J59" s="38">
        <f t="shared" si="1"/>
        <v>0</v>
      </c>
      <c r="K59" s="53"/>
    </row>
    <row r="60" spans="1:11" ht="46.5" customHeight="1" x14ac:dyDescent="0.2">
      <c r="A60" s="11" t="s">
        <v>240</v>
      </c>
      <c r="B60" s="24" t="s">
        <v>197</v>
      </c>
      <c r="C60" s="24" t="s">
        <v>290</v>
      </c>
      <c r="D60" s="32" t="s">
        <v>269</v>
      </c>
      <c r="E60" s="51" t="s">
        <v>129</v>
      </c>
      <c r="F60" s="79"/>
      <c r="G60" s="33">
        <v>193</v>
      </c>
      <c r="H60" s="81"/>
      <c r="I60" s="40"/>
      <c r="J60" s="41">
        <f t="shared" si="1"/>
        <v>0</v>
      </c>
      <c r="K60" s="55"/>
    </row>
    <row r="61" spans="1:11" ht="46.5" customHeight="1" x14ac:dyDescent="0.2">
      <c r="A61" s="11" t="s">
        <v>188</v>
      </c>
      <c r="B61" s="24" t="s">
        <v>272</v>
      </c>
      <c r="C61" s="24" t="s">
        <v>196</v>
      </c>
      <c r="D61" s="25" t="s">
        <v>268</v>
      </c>
      <c r="E61" s="51" t="s">
        <v>129</v>
      </c>
      <c r="F61" s="79"/>
      <c r="G61" s="33">
        <v>500</v>
      </c>
      <c r="H61" s="81"/>
      <c r="I61" s="40"/>
      <c r="J61" s="41">
        <f t="shared" si="1"/>
        <v>0</v>
      </c>
      <c r="K61" s="55"/>
    </row>
    <row r="62" spans="1:11" ht="46.5" customHeight="1" x14ac:dyDescent="0.2">
      <c r="A62" s="11" t="s">
        <v>137</v>
      </c>
      <c r="B62" s="24" t="s">
        <v>197</v>
      </c>
      <c r="C62" s="24" t="s">
        <v>289</v>
      </c>
      <c r="D62" s="25" t="s">
        <v>270</v>
      </c>
      <c r="E62" s="13" t="s">
        <v>129</v>
      </c>
      <c r="F62" s="79"/>
      <c r="G62" s="15">
        <v>500</v>
      </c>
      <c r="H62" s="81"/>
      <c r="I62" s="39"/>
      <c r="J62" s="38">
        <f t="shared" si="1"/>
        <v>0</v>
      </c>
      <c r="K62" s="53"/>
    </row>
    <row r="63" spans="1:11" ht="46.5" customHeight="1" x14ac:dyDescent="0.2">
      <c r="A63" s="11" t="s">
        <v>140</v>
      </c>
      <c r="B63" s="24" t="s">
        <v>197</v>
      </c>
      <c r="C63" s="24" t="s">
        <v>198</v>
      </c>
      <c r="D63" s="25" t="s">
        <v>3</v>
      </c>
      <c r="E63" s="13" t="s">
        <v>129</v>
      </c>
      <c r="F63" s="79"/>
      <c r="G63" s="15">
        <v>300</v>
      </c>
      <c r="H63" s="81"/>
      <c r="I63" s="39"/>
      <c r="J63" s="38">
        <f t="shared" si="1"/>
        <v>0</v>
      </c>
      <c r="K63" s="47"/>
    </row>
    <row r="64" spans="1:11" ht="36.75" customHeight="1" x14ac:dyDescent="0.2">
      <c r="A64" s="11" t="s">
        <v>143</v>
      </c>
      <c r="B64" s="24" t="s">
        <v>217</v>
      </c>
      <c r="C64" s="24" t="s">
        <v>199</v>
      </c>
      <c r="D64" s="25" t="s">
        <v>3</v>
      </c>
      <c r="E64" s="13" t="s">
        <v>129</v>
      </c>
      <c r="F64" s="79"/>
      <c r="G64" s="15">
        <v>1000</v>
      </c>
      <c r="H64" s="81"/>
      <c r="I64" s="39"/>
      <c r="J64" s="38">
        <f t="shared" si="1"/>
        <v>0</v>
      </c>
      <c r="K64" s="47"/>
    </row>
    <row r="65" spans="1:11" ht="31.5" customHeight="1" x14ac:dyDescent="0.2">
      <c r="A65" s="11" t="s">
        <v>146</v>
      </c>
      <c r="B65" s="24" t="s">
        <v>217</v>
      </c>
      <c r="C65" s="24" t="s">
        <v>200</v>
      </c>
      <c r="D65" s="25" t="s">
        <v>3</v>
      </c>
      <c r="E65" s="13" t="s">
        <v>129</v>
      </c>
      <c r="F65" s="79"/>
      <c r="G65" s="15">
        <v>1000</v>
      </c>
      <c r="H65" s="81"/>
      <c r="I65" s="39"/>
      <c r="J65" s="38">
        <f t="shared" si="1"/>
        <v>0</v>
      </c>
      <c r="K65" s="47"/>
    </row>
    <row r="66" spans="1:11" ht="31.5" customHeight="1" x14ac:dyDescent="0.2">
      <c r="A66" s="11" t="s">
        <v>148</v>
      </c>
      <c r="B66" s="24" t="s">
        <v>133</v>
      </c>
      <c r="C66" s="24" t="s">
        <v>267</v>
      </c>
      <c r="D66" s="25" t="s">
        <v>3</v>
      </c>
      <c r="E66" s="13" t="s">
        <v>129</v>
      </c>
      <c r="F66" s="79"/>
      <c r="G66" s="15">
        <v>10</v>
      </c>
      <c r="H66" s="81"/>
      <c r="I66" s="39"/>
      <c r="J66" s="38">
        <f t="shared" si="1"/>
        <v>0</v>
      </c>
      <c r="K66" s="47"/>
    </row>
    <row r="67" spans="1:11" ht="42.75" customHeight="1" x14ac:dyDescent="0.2">
      <c r="A67" s="11" t="s">
        <v>150</v>
      </c>
      <c r="B67" s="24" t="s">
        <v>201</v>
      </c>
      <c r="C67" s="24" t="s">
        <v>202</v>
      </c>
      <c r="D67" s="25" t="s">
        <v>3</v>
      </c>
      <c r="E67" s="13" t="s">
        <v>129</v>
      </c>
      <c r="F67" s="79"/>
      <c r="G67" s="15">
        <v>300</v>
      </c>
      <c r="H67" s="81"/>
      <c r="I67" s="39"/>
      <c r="J67" s="38">
        <f t="shared" si="1"/>
        <v>0</v>
      </c>
      <c r="K67" s="47"/>
    </row>
    <row r="68" spans="1:11" ht="42.75" customHeight="1" x14ac:dyDescent="0.2">
      <c r="A68" s="11" t="s">
        <v>151</v>
      </c>
      <c r="B68" s="24" t="s">
        <v>203</v>
      </c>
      <c r="C68" s="24" t="s">
        <v>204</v>
      </c>
      <c r="D68" s="25" t="s">
        <v>3</v>
      </c>
      <c r="E68" s="13" t="s">
        <v>129</v>
      </c>
      <c r="F68" s="79"/>
      <c r="G68" s="15">
        <v>90</v>
      </c>
      <c r="H68" s="81"/>
      <c r="I68" s="39"/>
      <c r="J68" s="38">
        <f t="shared" si="1"/>
        <v>0</v>
      </c>
      <c r="K68" s="47"/>
    </row>
    <row r="69" spans="1:11" ht="79.5" customHeight="1" x14ac:dyDescent="0.2">
      <c r="A69" s="11" t="s">
        <v>154</v>
      </c>
      <c r="B69" s="24" t="s">
        <v>135</v>
      </c>
      <c r="C69" s="24" t="s">
        <v>136</v>
      </c>
      <c r="D69" s="25" t="s">
        <v>3</v>
      </c>
      <c r="E69" s="13" t="s">
        <v>129</v>
      </c>
      <c r="F69" s="79"/>
      <c r="G69" s="15">
        <v>1000</v>
      </c>
      <c r="H69" s="81"/>
      <c r="I69" s="39"/>
      <c r="J69" s="38">
        <f t="shared" si="1"/>
        <v>0</v>
      </c>
      <c r="K69" s="47"/>
    </row>
    <row r="70" spans="1:11" ht="63" customHeight="1" x14ac:dyDescent="0.2">
      <c r="A70" s="11" t="s">
        <v>157</v>
      </c>
      <c r="B70" s="24" t="s">
        <v>138</v>
      </c>
      <c r="C70" s="24" t="s">
        <v>139</v>
      </c>
      <c r="D70" s="25" t="s">
        <v>3</v>
      </c>
      <c r="E70" s="13" t="s">
        <v>4</v>
      </c>
      <c r="F70" s="79"/>
      <c r="G70" s="15">
        <v>90</v>
      </c>
      <c r="H70" s="81"/>
      <c r="I70" s="39"/>
      <c r="J70" s="38">
        <f t="shared" si="1"/>
        <v>0</v>
      </c>
      <c r="K70" s="47"/>
    </row>
    <row r="71" spans="1:11" ht="42.75" customHeight="1" x14ac:dyDescent="0.2">
      <c r="A71" s="11" t="s">
        <v>160</v>
      </c>
      <c r="B71" s="24" t="s">
        <v>141</v>
      </c>
      <c r="C71" s="24" t="s">
        <v>142</v>
      </c>
      <c r="D71" s="25" t="s">
        <v>3</v>
      </c>
      <c r="E71" s="13" t="s">
        <v>4</v>
      </c>
      <c r="F71" s="79"/>
      <c r="G71" s="15">
        <v>250</v>
      </c>
      <c r="H71" s="81"/>
      <c r="I71" s="39"/>
      <c r="J71" s="38">
        <f t="shared" si="1"/>
        <v>0</v>
      </c>
      <c r="K71" s="47"/>
    </row>
    <row r="72" spans="1:11" ht="34.5" customHeight="1" x14ac:dyDescent="0.2">
      <c r="A72" s="11" t="s">
        <v>189</v>
      </c>
      <c r="B72" s="26" t="s">
        <v>219</v>
      </c>
      <c r="C72" s="26" t="s">
        <v>216</v>
      </c>
      <c r="D72" s="25" t="s">
        <v>215</v>
      </c>
      <c r="E72" s="13" t="s">
        <v>129</v>
      </c>
      <c r="F72" s="79"/>
      <c r="G72" s="15">
        <v>20</v>
      </c>
      <c r="H72" s="81"/>
      <c r="I72" s="39"/>
      <c r="J72" s="38">
        <f t="shared" si="1"/>
        <v>0</v>
      </c>
      <c r="K72" s="47"/>
    </row>
    <row r="73" spans="1:11" ht="46.5" customHeight="1" x14ac:dyDescent="0.2">
      <c r="A73" s="11" t="s">
        <v>161</v>
      </c>
      <c r="B73" s="24" t="s">
        <v>257</v>
      </c>
      <c r="C73" s="24" t="s">
        <v>144</v>
      </c>
      <c r="D73" s="25" t="s">
        <v>255</v>
      </c>
      <c r="E73" s="11" t="s">
        <v>256</v>
      </c>
      <c r="F73" s="55"/>
      <c r="G73" s="15">
        <v>120</v>
      </c>
      <c r="H73" s="81"/>
      <c r="I73" s="39"/>
      <c r="J73" s="38">
        <f t="shared" si="1"/>
        <v>0</v>
      </c>
      <c r="K73" s="53"/>
    </row>
    <row r="74" spans="1:11" ht="70.5" customHeight="1" x14ac:dyDescent="0.2">
      <c r="A74" s="11" t="s">
        <v>190</v>
      </c>
      <c r="B74" s="24" t="s">
        <v>220</v>
      </c>
      <c r="C74" s="24" t="s">
        <v>147</v>
      </c>
      <c r="D74" s="25" t="s">
        <v>3</v>
      </c>
      <c r="E74" s="11" t="s">
        <v>4</v>
      </c>
      <c r="F74" s="55"/>
      <c r="G74" s="15">
        <v>280</v>
      </c>
      <c r="H74" s="81"/>
      <c r="I74" s="39"/>
      <c r="J74" s="38">
        <f t="shared" si="1"/>
        <v>0</v>
      </c>
      <c r="K74" s="56"/>
    </row>
    <row r="75" spans="1:11" ht="63.75" customHeight="1" x14ac:dyDescent="0.2">
      <c r="A75" s="11" t="s">
        <v>207</v>
      </c>
      <c r="B75" s="24" t="s">
        <v>218</v>
      </c>
      <c r="C75" s="24" t="s">
        <v>149</v>
      </c>
      <c r="D75" s="25" t="s">
        <v>3</v>
      </c>
      <c r="E75" s="11" t="s">
        <v>4</v>
      </c>
      <c r="F75" s="55"/>
      <c r="G75" s="15">
        <v>300</v>
      </c>
      <c r="H75" s="81"/>
      <c r="I75" s="39"/>
      <c r="J75" s="38">
        <f t="shared" si="1"/>
        <v>0</v>
      </c>
      <c r="K75" s="47"/>
    </row>
    <row r="76" spans="1:11" ht="60" customHeight="1" x14ac:dyDescent="0.2">
      <c r="A76" s="11" t="s">
        <v>208</v>
      </c>
      <c r="B76" s="24" t="s">
        <v>259</v>
      </c>
      <c r="C76" s="24" t="s">
        <v>260</v>
      </c>
      <c r="D76" s="25" t="s">
        <v>293</v>
      </c>
      <c r="E76" s="11" t="s">
        <v>145</v>
      </c>
      <c r="F76" s="55"/>
      <c r="G76" s="15">
        <v>1369.6</v>
      </c>
      <c r="H76" s="81"/>
      <c r="I76" s="39"/>
      <c r="J76" s="38">
        <f t="shared" si="1"/>
        <v>0</v>
      </c>
      <c r="K76" s="54"/>
    </row>
    <row r="77" spans="1:11" ht="69" customHeight="1" x14ac:dyDescent="0.2">
      <c r="A77" s="11" t="s">
        <v>209</v>
      </c>
      <c r="B77" s="24" t="s">
        <v>152</v>
      </c>
      <c r="C77" s="24" t="s">
        <v>153</v>
      </c>
      <c r="D77" s="25" t="s">
        <v>3</v>
      </c>
      <c r="E77" s="11" t="s">
        <v>129</v>
      </c>
      <c r="F77" s="55"/>
      <c r="G77" s="15">
        <v>470</v>
      </c>
      <c r="H77" s="81"/>
      <c r="I77" s="39"/>
      <c r="J77" s="38">
        <f t="shared" si="1"/>
        <v>0</v>
      </c>
      <c r="K77" s="47"/>
    </row>
    <row r="78" spans="1:11" ht="27" customHeight="1" x14ac:dyDescent="0.2">
      <c r="A78" s="11" t="s">
        <v>210</v>
      </c>
      <c r="B78" s="24" t="s">
        <v>155</v>
      </c>
      <c r="C78" s="24" t="s">
        <v>156</v>
      </c>
      <c r="D78" s="25" t="s">
        <v>3</v>
      </c>
      <c r="E78" s="11" t="s">
        <v>129</v>
      </c>
      <c r="F78" s="55"/>
      <c r="G78" s="15">
        <v>75</v>
      </c>
      <c r="H78" s="81"/>
      <c r="I78" s="39"/>
      <c r="J78" s="38">
        <f t="shared" si="1"/>
        <v>0</v>
      </c>
      <c r="K78" s="47"/>
    </row>
    <row r="79" spans="1:11" ht="54.75" customHeight="1" x14ac:dyDescent="0.2">
      <c r="A79" s="11" t="s">
        <v>241</v>
      </c>
      <c r="B79" s="24" t="s">
        <v>158</v>
      </c>
      <c r="C79" s="24" t="s">
        <v>159</v>
      </c>
      <c r="D79" s="25" t="s">
        <v>3</v>
      </c>
      <c r="E79" s="11" t="s">
        <v>129</v>
      </c>
      <c r="F79" s="55"/>
      <c r="G79" s="15">
        <v>20</v>
      </c>
      <c r="H79" s="81"/>
      <c r="I79" s="39"/>
      <c r="J79" s="38">
        <f t="shared" si="1"/>
        <v>0</v>
      </c>
      <c r="K79" s="47"/>
    </row>
    <row r="80" spans="1:11" ht="49.5" customHeight="1" x14ac:dyDescent="0.2">
      <c r="A80" s="11" t="s">
        <v>211</v>
      </c>
      <c r="B80" s="24" t="s">
        <v>205</v>
      </c>
      <c r="C80" s="24" t="s">
        <v>206</v>
      </c>
      <c r="D80" s="25" t="s">
        <v>3</v>
      </c>
      <c r="E80" s="11" t="s">
        <v>129</v>
      </c>
      <c r="F80" s="55"/>
      <c r="G80" s="15">
        <v>80</v>
      </c>
      <c r="H80" s="81"/>
      <c r="I80" s="39"/>
      <c r="J80" s="38">
        <f t="shared" si="1"/>
        <v>0</v>
      </c>
      <c r="K80" s="47"/>
    </row>
    <row r="81" spans="1:11" ht="46.5" customHeight="1" x14ac:dyDescent="0.2">
      <c r="A81" s="11" t="s">
        <v>214</v>
      </c>
      <c r="B81" s="24" t="s">
        <v>261</v>
      </c>
      <c r="C81" s="24" t="s">
        <v>284</v>
      </c>
      <c r="D81" s="25" t="s">
        <v>294</v>
      </c>
      <c r="E81" s="11" t="s">
        <v>129</v>
      </c>
      <c r="F81" s="55"/>
      <c r="G81" s="15">
        <v>7400</v>
      </c>
      <c r="H81" s="81"/>
      <c r="I81" s="39"/>
      <c r="J81" s="38">
        <f>I81*G81</f>
        <v>0</v>
      </c>
      <c r="K81" s="54"/>
    </row>
    <row r="82" spans="1:11" ht="33.75" customHeight="1" x14ac:dyDescent="0.2">
      <c r="A82" s="11" t="s">
        <v>224</v>
      </c>
      <c r="B82" s="27" t="s">
        <v>162</v>
      </c>
      <c r="C82" s="24" t="s">
        <v>163</v>
      </c>
      <c r="D82" s="25" t="s">
        <v>3</v>
      </c>
      <c r="E82" s="11" t="s">
        <v>129</v>
      </c>
      <c r="F82" s="55"/>
      <c r="G82" s="15">
        <v>700</v>
      </c>
      <c r="H82" s="81"/>
      <c r="I82" s="39"/>
      <c r="J82" s="38">
        <f t="shared" ref="J82:J87" si="2">I82*G82</f>
        <v>0</v>
      </c>
      <c r="K82" s="46"/>
    </row>
    <row r="83" spans="1:11" ht="43.5" customHeight="1" x14ac:dyDescent="0.2">
      <c r="A83" s="11" t="s">
        <v>225</v>
      </c>
      <c r="B83" s="27" t="s">
        <v>164</v>
      </c>
      <c r="C83" s="24" t="s">
        <v>165</v>
      </c>
      <c r="D83" s="25" t="s">
        <v>3</v>
      </c>
      <c r="E83" s="11" t="s">
        <v>145</v>
      </c>
      <c r="F83" s="55"/>
      <c r="G83" s="15">
        <v>10</v>
      </c>
      <c r="H83" s="81"/>
      <c r="I83" s="39"/>
      <c r="J83" s="38">
        <f t="shared" si="2"/>
        <v>0</v>
      </c>
      <c r="K83" s="46"/>
    </row>
    <row r="84" spans="1:11" ht="24.75" customHeight="1" x14ac:dyDescent="0.2">
      <c r="A84" s="11" t="s">
        <v>242</v>
      </c>
      <c r="B84" s="24" t="s">
        <v>166</v>
      </c>
      <c r="C84" s="24" t="s">
        <v>264</v>
      </c>
      <c r="D84" s="25" t="s">
        <v>262</v>
      </c>
      <c r="E84" s="11" t="s">
        <v>129</v>
      </c>
      <c r="F84" s="55"/>
      <c r="G84" s="15">
        <v>350</v>
      </c>
      <c r="H84" s="81"/>
      <c r="I84" s="39"/>
      <c r="J84" s="38">
        <f t="shared" si="2"/>
        <v>0</v>
      </c>
      <c r="K84" s="46"/>
    </row>
    <row r="85" spans="1:11" ht="31.5" customHeight="1" x14ac:dyDescent="0.2">
      <c r="A85" s="11" t="s">
        <v>243</v>
      </c>
      <c r="B85" s="24" t="s">
        <v>166</v>
      </c>
      <c r="C85" s="24" t="s">
        <v>263</v>
      </c>
      <c r="D85" s="25" t="s">
        <v>292</v>
      </c>
      <c r="E85" s="11" t="s">
        <v>129</v>
      </c>
      <c r="F85" s="55"/>
      <c r="G85" s="15">
        <v>1225</v>
      </c>
      <c r="H85" s="81"/>
      <c r="I85" s="39"/>
      <c r="J85" s="38">
        <f t="shared" si="2"/>
        <v>0</v>
      </c>
      <c r="K85" s="46"/>
    </row>
    <row r="86" spans="1:11" ht="24.75" customHeight="1" x14ac:dyDescent="0.2">
      <c r="A86" s="11" t="s">
        <v>244</v>
      </c>
      <c r="B86" s="24" t="s">
        <v>167</v>
      </c>
      <c r="C86" s="28" t="s">
        <v>168</v>
      </c>
      <c r="D86" s="25" t="s">
        <v>3</v>
      </c>
      <c r="E86" s="11" t="s">
        <v>4</v>
      </c>
      <c r="F86" s="55"/>
      <c r="G86" s="15">
        <v>800</v>
      </c>
      <c r="H86" s="81"/>
      <c r="I86" s="39"/>
      <c r="J86" s="38">
        <f t="shared" si="2"/>
        <v>0</v>
      </c>
      <c r="K86" s="47"/>
    </row>
    <row r="87" spans="1:11" ht="66.75" customHeight="1" x14ac:dyDescent="0.2">
      <c r="A87" s="11" t="s">
        <v>245</v>
      </c>
      <c r="B87" s="24" t="s">
        <v>212</v>
      </c>
      <c r="C87" s="24" t="s">
        <v>213</v>
      </c>
      <c r="D87" s="25" t="s">
        <v>3</v>
      </c>
      <c r="E87" s="11" t="s">
        <v>4</v>
      </c>
      <c r="F87" s="55"/>
      <c r="G87" s="15">
        <v>8460</v>
      </c>
      <c r="H87" s="81"/>
      <c r="I87" s="39"/>
      <c r="J87" s="38">
        <f t="shared" si="2"/>
        <v>0</v>
      </c>
      <c r="K87" s="47"/>
    </row>
    <row r="88" spans="1:11" ht="66.75" customHeight="1" x14ac:dyDescent="0.2">
      <c r="A88" s="11" t="s">
        <v>246</v>
      </c>
      <c r="B88" s="30" t="s">
        <v>227</v>
      </c>
      <c r="C88" s="31" t="s">
        <v>229</v>
      </c>
      <c r="D88" s="32" t="s">
        <v>226</v>
      </c>
      <c r="E88" s="29" t="s">
        <v>129</v>
      </c>
      <c r="F88" s="55"/>
      <c r="G88" s="33">
        <v>100</v>
      </c>
      <c r="H88" s="81"/>
      <c r="I88" s="40"/>
      <c r="J88" s="38">
        <f t="shared" ref="J88:J89" si="3">I88*G88</f>
        <v>0</v>
      </c>
      <c r="K88" s="57"/>
    </row>
    <row r="89" spans="1:11" ht="85.5" customHeight="1" x14ac:dyDescent="0.2">
      <c r="A89" s="11" t="s">
        <v>247</v>
      </c>
      <c r="B89" s="66" t="s">
        <v>228</v>
      </c>
      <c r="C89" s="31" t="s">
        <v>230</v>
      </c>
      <c r="D89" s="32" t="s">
        <v>265</v>
      </c>
      <c r="E89" s="29" t="s">
        <v>129</v>
      </c>
      <c r="F89" s="55"/>
      <c r="G89" s="33">
        <v>1000</v>
      </c>
      <c r="H89" s="81"/>
      <c r="I89" s="40"/>
      <c r="J89" s="41">
        <f t="shared" si="3"/>
        <v>0</v>
      </c>
      <c r="K89" s="46"/>
    </row>
    <row r="90" spans="1:11" ht="26.25" customHeight="1" x14ac:dyDescent="0.2">
      <c r="A90" s="11" t="s">
        <v>248</v>
      </c>
      <c r="B90" s="48" t="s">
        <v>231</v>
      </c>
      <c r="C90" s="34" t="s">
        <v>266</v>
      </c>
      <c r="D90" s="35" t="s">
        <v>3</v>
      </c>
      <c r="E90" s="36" t="s">
        <v>4</v>
      </c>
      <c r="F90" s="80"/>
      <c r="G90" s="15">
        <v>1000</v>
      </c>
      <c r="H90" s="81"/>
      <c r="I90" s="39"/>
      <c r="J90" s="38">
        <f>I90*G90</f>
        <v>0</v>
      </c>
      <c r="K90" s="47"/>
    </row>
    <row r="91" spans="1:11" ht="26.25" customHeight="1" x14ac:dyDescent="0.2">
      <c r="A91" s="11" t="s">
        <v>273</v>
      </c>
      <c r="B91" s="48" t="s">
        <v>282</v>
      </c>
      <c r="C91" s="31" t="s">
        <v>288</v>
      </c>
      <c r="D91" s="35" t="s">
        <v>3</v>
      </c>
      <c r="E91" s="36" t="s">
        <v>4</v>
      </c>
      <c r="F91" s="55"/>
      <c r="G91" s="33">
        <v>1000</v>
      </c>
      <c r="H91" s="81"/>
      <c r="I91" s="40"/>
      <c r="J91" s="38">
        <f t="shared" ref="J91:J94" si="4">I91*G91</f>
        <v>0</v>
      </c>
      <c r="K91" s="57"/>
    </row>
    <row r="92" spans="1:11" ht="43.5" customHeight="1" x14ac:dyDescent="0.2">
      <c r="A92" s="11" t="s">
        <v>274</v>
      </c>
      <c r="B92" s="60" t="s">
        <v>276</v>
      </c>
      <c r="C92" s="31" t="s">
        <v>277</v>
      </c>
      <c r="D92" s="32" t="s">
        <v>278</v>
      </c>
      <c r="E92" s="29" t="s">
        <v>4</v>
      </c>
      <c r="F92" s="55"/>
      <c r="G92" s="33">
        <v>400</v>
      </c>
      <c r="H92" s="81"/>
      <c r="I92" s="40"/>
      <c r="J92" s="41">
        <f t="shared" si="4"/>
        <v>0</v>
      </c>
      <c r="K92" s="57"/>
    </row>
    <row r="93" spans="1:11" ht="26.25" customHeight="1" x14ac:dyDescent="0.2">
      <c r="A93" s="11" t="s">
        <v>275</v>
      </c>
      <c r="B93" s="61" t="s">
        <v>280</v>
      </c>
      <c r="C93" s="31" t="s">
        <v>287</v>
      </c>
      <c r="D93" s="35" t="s">
        <v>286</v>
      </c>
      <c r="E93" s="29" t="s">
        <v>4</v>
      </c>
      <c r="F93" s="55"/>
      <c r="G93" s="33">
        <v>1200</v>
      </c>
      <c r="H93" s="81"/>
      <c r="I93" s="40"/>
      <c r="J93" s="41">
        <f t="shared" si="4"/>
        <v>0</v>
      </c>
      <c r="K93" s="57"/>
    </row>
    <row r="94" spans="1:11" ht="59.25" customHeight="1" x14ac:dyDescent="0.2">
      <c r="A94" s="11" t="s">
        <v>279</v>
      </c>
      <c r="B94" s="60" t="s">
        <v>281</v>
      </c>
      <c r="C94" s="60" t="s">
        <v>291</v>
      </c>
      <c r="D94" s="35" t="s">
        <v>3</v>
      </c>
      <c r="E94" s="64" t="s">
        <v>4</v>
      </c>
      <c r="F94" s="63"/>
      <c r="G94" s="64">
        <v>400</v>
      </c>
      <c r="H94" s="63"/>
      <c r="I94" s="62"/>
      <c r="J94" s="41">
        <f t="shared" si="4"/>
        <v>0</v>
      </c>
      <c r="K94" s="47"/>
    </row>
    <row r="95" spans="1:11" ht="39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82">
        <f>SUM(J5:J94)</f>
        <v>0</v>
      </c>
      <c r="K95" s="67"/>
    </row>
    <row r="96" spans="1:11" ht="24.75" customHeight="1" x14ac:dyDescent="0.2">
      <c r="A96" s="71" t="s">
        <v>283</v>
      </c>
      <c r="B96" s="72"/>
      <c r="C96" s="72"/>
      <c r="D96" s="72"/>
      <c r="E96" s="72"/>
      <c r="F96" s="72"/>
      <c r="G96" s="72"/>
      <c r="H96" s="72"/>
      <c r="I96" s="72"/>
      <c r="J96" s="72"/>
      <c r="K96" s="67"/>
    </row>
    <row r="97" spans="1:11" ht="112.5" customHeight="1" x14ac:dyDescent="0.2">
      <c r="A97" s="7"/>
      <c r="B97" s="7"/>
      <c r="C97" s="7"/>
      <c r="D97" s="7"/>
      <c r="E97" s="7"/>
      <c r="F97" s="7"/>
      <c r="G97" s="7"/>
      <c r="H97" s="7"/>
      <c r="I97" s="68" t="s">
        <v>298</v>
      </c>
      <c r="J97" s="69"/>
      <c r="K97" s="69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1" x14ac:dyDescent="0.2">
      <c r="A108" s="6"/>
      <c r="B108" s="8"/>
      <c r="C108" s="9"/>
      <c r="D108" s="10"/>
      <c r="E108" s="6"/>
      <c r="F108" s="6"/>
      <c r="G108" s="6"/>
      <c r="H108" s="6"/>
      <c r="I108" s="6"/>
      <c r="J108" s="6"/>
    </row>
    <row r="109" spans="1:11" x14ac:dyDescent="0.2">
      <c r="A109" s="6"/>
      <c r="B109" s="8"/>
      <c r="C109" s="9"/>
      <c r="D109" s="10"/>
      <c r="E109" s="6"/>
      <c r="F109" s="6"/>
      <c r="G109" s="6"/>
      <c r="H109" s="6"/>
      <c r="I109" s="6"/>
      <c r="J109" s="6"/>
    </row>
    <row r="110" spans="1:11" x14ac:dyDescent="0.2">
      <c r="A110" s="6"/>
      <c r="B110" s="8"/>
      <c r="C110" s="9"/>
      <c r="D110" s="10"/>
      <c r="E110" s="6"/>
      <c r="F110" s="6"/>
      <c r="G110" s="6"/>
      <c r="H110" s="6"/>
      <c r="I110" s="6"/>
      <c r="J110" s="6"/>
    </row>
    <row r="111" spans="1:11" x14ac:dyDescent="0.2">
      <c r="A111" s="6"/>
      <c r="B111" s="8"/>
      <c r="C111" s="9"/>
      <c r="D111" s="10"/>
      <c r="E111" s="6"/>
      <c r="F111" s="6"/>
      <c r="G111" s="6"/>
      <c r="H111" s="6"/>
      <c r="I111" s="6"/>
      <c r="J111" s="6"/>
    </row>
    <row r="112" spans="1:11" x14ac:dyDescent="0.2">
      <c r="A112" s="6"/>
      <c r="B112" s="8"/>
      <c r="C112" s="9"/>
      <c r="D112" s="10"/>
      <c r="E112" s="6"/>
      <c r="F112" s="6"/>
      <c r="G112" s="6"/>
      <c r="H112" s="6"/>
      <c r="I112" s="6"/>
      <c r="J112" s="6"/>
    </row>
    <row r="113" spans="1:10" x14ac:dyDescent="0.2">
      <c r="A113" s="6"/>
      <c r="B113" s="8"/>
      <c r="C113" s="9"/>
      <c r="D113" s="10"/>
      <c r="E113" s="6"/>
      <c r="F113" s="6"/>
      <c r="G113" s="6"/>
      <c r="H113" s="6"/>
      <c r="I113" s="6"/>
      <c r="J113" s="6"/>
    </row>
    <row r="114" spans="1:10" x14ac:dyDescent="0.2">
      <c r="A114" s="6"/>
      <c r="B114" s="8"/>
      <c r="C114" s="9"/>
      <c r="D114" s="10"/>
      <c r="E114" s="6"/>
      <c r="F114" s="6"/>
      <c r="G114" s="6"/>
      <c r="H114" s="6"/>
      <c r="I114" s="6"/>
      <c r="J114" s="6"/>
    </row>
    <row r="115" spans="1:10" x14ac:dyDescent="0.2">
      <c r="A115" s="6"/>
      <c r="B115" s="8"/>
      <c r="C115" s="9"/>
      <c r="D115" s="10"/>
      <c r="E115" s="6"/>
      <c r="F115" s="6"/>
      <c r="G115" s="6"/>
      <c r="H115" s="6"/>
      <c r="I115" s="6"/>
      <c r="J115" s="6"/>
    </row>
  </sheetData>
  <sheetProtection algorithmName="SHA-512" hashValue="XaDwjcmEynfQj8hqV51DwwtpvrG0YXuKBjgyrMFpm+7G0sPM/hJjnqtLWiUCDKt10XSKiuCET8Agym/GIT1o6Q==" saltValue="Vc7+AIlCecM1OLekoWnwLA==" spinCount="100000" sheet="1" objects="1" scenarios="1"/>
  <mergeCells count="5">
    <mergeCell ref="I97:K97"/>
    <mergeCell ref="A2:K2"/>
    <mergeCell ref="A96:J96"/>
    <mergeCell ref="B5:B12"/>
    <mergeCell ref="H1:K1"/>
  </mergeCells>
  <pageMargins left="0.23622047244094491" right="0.23622047244094491" top="0.55118110236220474" bottom="0.35433070866141736" header="0.31496062992125984" footer="0.31496062992125984"/>
  <pageSetup paperSize="9" scale="67" fitToHeight="0" orientation="landscape" r:id="rId1"/>
  <headerFooter>
    <oddFooter>Strona &amp;P z &amp;N</oddFooter>
  </headerFooter>
  <rowBreaks count="6" manualBreakCount="6">
    <brk id="19" max="24" man="1"/>
    <brk id="29" max="24" man="1"/>
    <brk id="46" max="24" man="1"/>
    <brk id="60" max="24" man="1"/>
    <brk id="74" max="24" man="1"/>
    <brk id="8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Chemia gospodarcza  </vt:lpstr>
      <vt:lpstr>'Chemia gospodarcza  '!Obszar_wydruku</vt:lpstr>
      <vt:lpstr>'Chemia gospodarcza 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Kowalska</dc:creator>
  <cp:lastModifiedBy>Beata</cp:lastModifiedBy>
  <cp:lastPrinted>2023-06-30T10:24:15Z</cp:lastPrinted>
  <dcterms:created xsi:type="dcterms:W3CDTF">2019-11-15T07:59:03Z</dcterms:created>
  <dcterms:modified xsi:type="dcterms:W3CDTF">2023-06-30T10:31:43Z</dcterms:modified>
</cp:coreProperties>
</file>