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graczyk\Desktop\Meble 2023\zapytanie\email\06.04.2023\"/>
    </mc:Choice>
  </mc:AlternateContent>
  <xr:revisionPtr revIDLastSave="0" documentId="13_ncr:1_{4303FE63-E31F-498A-B503-FBCF9650F2BD}" xr6:coauthVersionLast="47" xr6:coauthVersionMax="47" xr10:uidLastSave="{00000000-0000-0000-0000-000000000000}"/>
  <bookViews>
    <workbookView xWindow="-108" yWindow="-108" windowWidth="23256" windowHeight="12576" activeTab="1" xr2:uid="{D0B446C4-8ED1-4A46-8E0B-43371F501ED4}"/>
  </bookViews>
  <sheets>
    <sheet name="PHH" sheetId="1" r:id="rId1"/>
    <sheet name="GK PHH" sheetId="10" r:id="rId2"/>
    <sheet name="Krzesła_blaty_Gdańsk" sheetId="6" r:id="rId3"/>
    <sheet name="Moduły bufetowe Golden Tulip" sheetId="7" r:id="rId4"/>
    <sheet name="Hotel Renaissance" sheetId="9" r:id="rId5"/>
    <sheet name="krzesła GK PHH" sheetId="11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3" i="10" l="1"/>
  <c r="I20" i="10"/>
  <c r="I21" i="10"/>
  <c r="I22" i="10"/>
  <c r="I19" i="10"/>
  <c r="G30" i="1"/>
  <c r="G27" i="1"/>
  <c r="G28" i="1"/>
  <c r="G29" i="1"/>
  <c r="G35" i="1"/>
  <c r="G34" i="1"/>
  <c r="G33" i="1"/>
  <c r="G23" i="1"/>
  <c r="G24" i="1"/>
  <c r="G25" i="1"/>
  <c r="G26" i="1"/>
  <c r="G22" i="1"/>
  <c r="G21" i="1"/>
  <c r="I24" i="10" l="1"/>
  <c r="G36" i="1"/>
  <c r="G37" i="1" l="1"/>
</calcChain>
</file>

<file path=xl/sharedStrings.xml><?xml version="1.0" encoding="utf-8"?>
<sst xmlns="http://schemas.openxmlformats.org/spreadsheetml/2006/main" count="164" uniqueCount="113">
  <si>
    <t>ilość</t>
  </si>
  <si>
    <t>specyfikacja</t>
  </si>
  <si>
    <t>wymiary</t>
  </si>
  <si>
    <t>artykuł</t>
  </si>
  <si>
    <t>suma</t>
  </si>
  <si>
    <t>lp.</t>
  </si>
  <si>
    <t>UWAGA, PROSZĘ WYPEŁNIĆ TYLKO BIAŁE POLA</t>
  </si>
  <si>
    <r>
      <t xml:space="preserve">Wskazówki odnośnie skutecznej odpowiedzi na zapytanie.
</t>
    </r>
    <r>
      <rPr>
        <b/>
        <sz val="11"/>
        <color indexed="8"/>
        <rFont val="Calibri"/>
        <family val="2"/>
        <charset val="238"/>
      </rPr>
      <t>Wypełniony dokument prosimy przesłać jako:
- dokument Excel do celów analizy oraz dokument PDF lub JPG ze stemplem i podpisem osoby upoważnionej, jako dowód przystąpienia do zapytania ofertowego.</t>
    </r>
  </si>
  <si>
    <t xml:space="preserve"> Polski Holding Hotelowy Sp. z o.o., ul. Komitetu Obrony Robotników 39 G, 02-148 Warszawa</t>
  </si>
  <si>
    <t>Dane oferenta</t>
  </si>
  <si>
    <t>Imię i nazwisko autora oferty:</t>
  </si>
  <si>
    <t>Nazwa firmy/oferenta (zgodna z KRS firmy)</t>
  </si>
  <si>
    <t>Nazwa Handlowa
(jeśli jest niezgodna z nazwą w KRS)</t>
  </si>
  <si>
    <t>Adres oferenta - kod, miejscowość, 
ulica, nr domu, nr lokalu:</t>
  </si>
  <si>
    <t>NIP ofertenta:</t>
  </si>
  <si>
    <t>Nr telefonu oferenta:</t>
  </si>
  <si>
    <t>E-mail oferenta:</t>
  </si>
  <si>
    <t>Data sporządzenia oferty:</t>
  </si>
  <si>
    <t xml:space="preserve">INFORMACJE DODATKOWE </t>
  </si>
  <si>
    <t>Akceptacja draftu umowy (TAK/NIE) 
jeśli NIE prosimy o podanie uwag - w osobnym pliku</t>
  </si>
  <si>
    <t>Oświadczam iż nie zalegam z opłatami podatków CIT, VAT i ZUS. Nie wymaga się oświadczeń potwierdzonych przez właściwy urząd (TAK/NIE)</t>
  </si>
  <si>
    <t>Oświadczam, iż w czasie trwania projektu, nieprzerwanie będę rejestrowany w rejestrze „Biała Lista Podatników” (TAK/NIE)</t>
  </si>
  <si>
    <t>Inne</t>
  </si>
  <si>
    <t>cena total</t>
  </si>
  <si>
    <t>uwagi</t>
  </si>
  <si>
    <t>cena netto 
(za sztukę)</t>
  </si>
  <si>
    <t>Termin płatności (preferowany30 dni) (TAK/NIE)</t>
  </si>
  <si>
    <t>termin realizacji zamówienia 
(proszę podać  w dniach roboczych)</t>
  </si>
  <si>
    <t>okres gwarancji na artykuł (proszę podać w miesiącach)</t>
  </si>
  <si>
    <t>Ważność oferty 
(minimum 90 dni od daty otwarcia ofert przez Komisję Zakupową)</t>
  </si>
  <si>
    <t>płyta MDF, kolor szary, możliwość składania, wymiana blatu</t>
  </si>
  <si>
    <t>szerokość - 41-43
wysokośc max: 78-82 cm
głębokośc 40-42 cm
waga max 5 kg</t>
  </si>
  <si>
    <t>szerokość - 39-41
wysokośc - 81-84
Głębokość - 40-42
waga max.4,5 kg</t>
  </si>
  <si>
    <t>polipropylen, nogi stalowe, 
udźwig min. 110 kg, kolor żółty, musztardowy</t>
  </si>
  <si>
    <t xml:space="preserve">krzesła do pokoi </t>
  </si>
  <si>
    <t>RENAISSANCE WARSAW AIRPORT HOTEL</t>
  </si>
  <si>
    <t>drewno malowane kolor szary, 
wybarwienie drewna szare, tapicerowane siedzisko i oparcie z eko skóry 
udźwig 140 kg; możliwość sztaplowania krzeseł</t>
  </si>
  <si>
    <t>drewno malowane kolor szary, 
 drewno, kolor wybarwienia szary bez tapicerowania
udźwig 140 kg; możliwość sztaplowania krzeseł</t>
  </si>
  <si>
    <t>Blaty do stołów restauracyjnych</t>
  </si>
  <si>
    <t>krzesła restauracyjne</t>
  </si>
  <si>
    <t xml:space="preserve">Fotel czarny
</t>
  </si>
  <si>
    <t xml:space="preserve">Stół czarny ze złotym rantem 
</t>
  </si>
  <si>
    <t xml:space="preserve">90cm/90cm/75(wysokość podana z nóżkami)/5cm grubość blatu obrzeże </t>
  </si>
  <si>
    <t xml:space="preserve">90 cm/90 cm/75cm(wysokośc)/5 cm grubość blatu obrzeże </t>
  </si>
  <si>
    <t>siedzisko 47cm/tył oparcia 78cm/szerokość krzesła 58cm</t>
  </si>
  <si>
    <t xml:space="preserve">Jasny stół </t>
  </si>
  <si>
    <t xml:space="preserve">Stół czarny ze złotym rantem </t>
  </si>
  <si>
    <t>Fotel czarny</t>
  </si>
  <si>
    <t>STOŁY RESTURACYJNE</t>
  </si>
  <si>
    <t>KRZESŁA RESTAURACYJNE</t>
  </si>
  <si>
    <t>KRZESŁA DO POKOI- DO CZĘŚCI JADALNIANEJ</t>
  </si>
  <si>
    <t>GOLDEN TULIP GDAŃSK RESIDENCE</t>
  </si>
  <si>
    <t xml:space="preserve">PONIŻSZE ZDJĘCIA STANOWIĄ WZÓR- DOKŁADNE OGLĘDZINY PODCZAS WIZJI LOKALNEJ W OBIEKTACH </t>
  </si>
  <si>
    <t xml:space="preserve">zapytanie ofertowe dotyczące podpisania umowy na wykonanie i zakup mebli oraz elementów mebli dla obiektów zarządzanych przez Polski Holding Hotelowy sp. z o.o.
oraz należących do Grupy Kapitałowej PHH </t>
  </si>
  <si>
    <t>Moduły bufetowe</t>
  </si>
  <si>
    <t>Rodzaj</t>
  </si>
  <si>
    <t>Opis</t>
  </si>
  <si>
    <t>Moduły bufetowe pod ekspresy</t>
  </si>
  <si>
    <t>2 szt. modułów pod ekspresy,
moduły jezdne na kółkach o nośności 100 kg
Wnętrze modułu bez półek.
Kolor modułu- szary
Blat granitowy:</t>
  </si>
  <si>
    <t>Moduł bufetowy ( zimny )</t>
  </si>
  <si>
    <t>3 szt. modułów bufetowych zimnych,
moduły jezdne na kółkach o nośności 100 kg
Agregat chłodzący wbudowany wewnątrz
modułu. Wymagana wentylacja.
Kolor modułu- szary
Blat kamienny z wbudowanym blatem 
chłodzącym:</t>
  </si>
  <si>
    <t>Wizualizacja blatów granitowych:</t>
  </si>
  <si>
    <t>OFERTA TOTAL</t>
  </si>
  <si>
    <t xml:space="preserve">Wszystkie meble muszą posiadać atest trudnopalności i niskiego wydzielania substancji szkodliwych w trakcie pożaru
</t>
  </si>
  <si>
    <t>proszę zaproponować artykuł o parametrach równoważnych lub wyższych 
(ew.różnice w specyfikacji proszę opisać w kolumnie J)</t>
  </si>
  <si>
    <t>Stół w strefie fine dining 90x90cm. Stół z drewnianym blatem gr. 5cm, fornir dębowy barwiony na czarno satyna, klejony bez widocznych styków i krawędzi, krawędź blatu wykończona mosiężną listwą, pojedyncza noga stalowa z okrągłą podstawą o śr. 60cm malowana na czarny mat. Powierzchnie z mosiądzu  zabezpieczone odpowiednim preparatem przed korozją i przebarwieniami.</t>
  </si>
  <si>
    <t>Stół w strefie fine dining 90x90cm. Stół z drewnianym blatem gr. 5cm, fornir dębowy ,zabezpieczony przed wilgocią (lakier bezbarwny) , płynami zasadowymi i kwaśnymi (soki, kawa, wina itp.)  klejony bez widocznych styków i krawędzi, pojedyncza noga stalowa z okrągłą podstawą o śr. 60cm malowana na czarny mat.</t>
  </si>
  <si>
    <t>ZGODNIE Z ZAŁĄCZONYM ZDJĘCIEM
Stelaż drewniany czarny, gąbka, tkanina welur impregnowany, plamoodporny, tkanina może być zbliżona</t>
  </si>
  <si>
    <t>30 mm granitu, powierzchnie polerowane, gładkie, przednia krawędź wykonana z polerowanej fazy 3mm. Połączenia wypełnione żywicą epoksydową. moduły jezdne na kółkach o nośności 100 kg
Agregat chłodzący wbudowany wewnątrz
modułu. Wymagana wentylacja.
Kolor modułu- szary
Blat kamienny z wbudowanym blatem 
chłodzącym.</t>
  </si>
  <si>
    <t>moduły jezdne na kółkach o nośności 100 kg
Wnętrze modułu bez półek.
Kolor modułu- szary
Blat granitowy:. 30 mm granitu, powierzchnie polerowane, gładkie, przednia krawędź wykonana z polerowanej fazy 3mm. Połączenia wypełnione żywicą epoksydową.</t>
  </si>
  <si>
    <t>Moduł bufetowy ( uniwersalny )</t>
  </si>
  <si>
    <t>1000x800x700mm</t>
  </si>
  <si>
    <t>1800x800x700mm</t>
  </si>
  <si>
    <t>Obiekt</t>
  </si>
  <si>
    <t>meble</t>
  </si>
  <si>
    <t>miejsce, gdzie ma być realizacja</t>
  </si>
  <si>
    <t>materiał wykonania/specyfikacja</t>
  </si>
  <si>
    <t xml:space="preserve">Hotel Interferie Medical SPA w Świnoujściu ul. Uzdrowiskowa 15, 72-600 Świnoujście </t>
  </si>
  <si>
    <t xml:space="preserve">MEBLE DO LOBBY / HOL </t>
  </si>
  <si>
    <t>Lobby Bar/hol</t>
  </si>
  <si>
    <t>Wymiary gabarytowe (Ø x H): 70 x 50 cm</t>
  </si>
  <si>
    <t>Chromowana metalowa podstawa i rama, blat laminat, kolor buk</t>
  </si>
  <si>
    <t>HOL przy kawiarni (dokupienie do istniejących foteli)</t>
  </si>
  <si>
    <t>Szerokość: 91 cm,wysokość: 86 cm,głębokość: 81 cm</t>
  </si>
  <si>
    <t xml:space="preserve">Materiał wodoodporny, łatwo zmywalny, kolor szary 10 szt. i zielony 10 szt. </t>
  </si>
  <si>
    <t xml:space="preserve">STOLIKI SZKALNE KOKTAJLOWE 6 SZT. </t>
  </si>
  <si>
    <t>Lobby Bar, sale konferencyjne</t>
  </si>
  <si>
    <t>Wymiary gabarytowe (Ø x H): 60 x 105 cm</t>
  </si>
  <si>
    <t>Chromowana metalowa podstawa i rama, bezpieczne szkło</t>
  </si>
  <si>
    <t xml:space="preserve">KRZESŁA kawiarnia </t>
  </si>
  <si>
    <t>Taras przy kawiarni (dokupienie do istniejących krzeseł)</t>
  </si>
  <si>
    <t>Szerokość: 57cm; Głębokość: 47cm, Wysokość siedziska: 46cm; Ciężar: 3,8 kg</t>
  </si>
  <si>
    <t xml:space="preserve">Modyfikowany polipropylen, kolor czarny, firma KARTELL </t>
  </si>
  <si>
    <t xml:space="preserve">INTERFERIE SU Argentyt Dąbki ul. Wydmowa 17, 76-156 Dąbki </t>
  </si>
  <si>
    <t xml:space="preserve">KRZESŁA DO POKOI </t>
  </si>
  <si>
    <t xml:space="preserve">POKOJE W BUDYNKACH ARGENTYT I SYLWIA </t>
  </si>
  <si>
    <t>ok. szer. 50; wys. 86; gł. 56</t>
  </si>
  <si>
    <t xml:space="preserve">450 SZT. w latach 2023 (225 szt.) i 2024 (225 szt.) </t>
  </si>
  <si>
    <t>Zdjęcia do wzorcowego mebla</t>
  </si>
  <si>
    <t xml:space="preserve">                        </t>
  </si>
  <si>
    <t>2.</t>
  </si>
  <si>
    <t>3.</t>
  </si>
  <si>
    <t>5.</t>
  </si>
  <si>
    <t>Drewno (buk) + tkanina konstrukcja stabilna, najlepiej na stelażu krzyżowym. Nie ma ograniczeń w ilości modeli oferowanych przez Oferenta. Wybarwienie drewna i tkanina zostanie wybrana na etapie wyboru modeli, które będą przesłane do obiektu w celu oceny wizualnej - po wyborze Oferenta (do krzesła Oferent dołączy wzornik tkanin i wybarwień elementów drewnianych)</t>
  </si>
  <si>
    <t>PONIŻSZE ZDJĘCIA STANOWIĄ WZÓR</t>
  </si>
  <si>
    <t>zdjecia w arkuszu "krzesła GK PHH"</t>
  </si>
  <si>
    <t>60x60
grubość blatu 3,5 cm</t>
  </si>
  <si>
    <t>stoły okrągłe
grubość blatu 3,5 cm, srednica 100 cm</t>
  </si>
  <si>
    <t>138x60
grubość blatu 3,5 cm</t>
  </si>
  <si>
    <t>moduły jezdne na kółkach o nośności 100 kg.
Wnętrze szafek z 1 półką- wzmocnioną
kątownikiem.
W wybranych modułach możliwość
montażu szuflad. ( 6 szt. )</t>
  </si>
  <si>
    <t>11 szt. modułów uniwersalnych,
moduły jezdne na kółkach o nośności 100 kg.
Wnętrze szafek z 1 półką- wzmocnioną
kątownikiem.
W wybranych modułach możliwość
montażu szuflad. ( 6 szt. )</t>
  </si>
  <si>
    <t>Załącznik nr.1 A  Formularz cenowy</t>
  </si>
  <si>
    <t>Załącznik nr.1  B Formularz cenowy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</si>
</sst>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#,##0.00\ &quot;zł&quot;;[Red]\-#,##0.00\ &quot;zł&quot;"/>
    <numFmt numFmtId="164" formatCode="#,##0.00\ &quot;zł&quot;"/>
  </numFmts>
  <fonts count="24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u/>
      <sz val="8"/>
      <color theme="1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1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8"/>
      <color theme="1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06">
    <xf numFmtId="0" fontId="0" fillId="0" borderId="0" xfId="0"/>
    <xf numFmtId="0" fontId="3" fillId="0" borderId="0" xfId="0" applyFont="1" applyAlignment="1">
      <alignment vertical="top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 wrapText="1"/>
    </xf>
    <xf numFmtId="0" fontId="6" fillId="0" borderId="1" xfId="0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left" vertical="top" wrapText="1"/>
    </xf>
    <xf numFmtId="0" fontId="4" fillId="0" borderId="1" xfId="1" applyFont="1" applyBorder="1" applyAlignment="1">
      <alignment vertical="top" wrapText="1"/>
    </xf>
    <xf numFmtId="0" fontId="7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top" wrapText="1"/>
    </xf>
    <xf numFmtId="8" fontId="7" fillId="0" borderId="1" xfId="0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0" fontId="15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top" wrapText="1"/>
    </xf>
    <xf numFmtId="0" fontId="17" fillId="4" borderId="1" xfId="0" applyFont="1" applyFill="1" applyBorder="1" applyAlignment="1">
      <alignment horizontal="center" vertical="top" wrapText="1"/>
    </xf>
    <xf numFmtId="8" fontId="16" fillId="4" borderId="1" xfId="0" applyNumberFormat="1" applyFont="1" applyFill="1" applyBorder="1" applyAlignment="1">
      <alignment horizontal="center" vertical="center" wrapText="1"/>
    </xf>
    <xf numFmtId="0" fontId="18" fillId="4" borderId="1" xfId="1" applyFont="1" applyFill="1" applyBorder="1" applyAlignment="1">
      <alignment horizontal="center" vertical="top" wrapText="1"/>
    </xf>
    <xf numFmtId="0" fontId="19" fillId="4" borderId="1" xfId="1" applyFont="1" applyFill="1" applyBorder="1" applyAlignment="1">
      <alignment vertical="top" wrapText="1"/>
    </xf>
    <xf numFmtId="0" fontId="12" fillId="5" borderId="0" xfId="0" applyFont="1" applyFill="1" applyAlignment="1">
      <alignment vertical="top" wrapText="1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horizontal="center" vertical="top" wrapText="1"/>
    </xf>
    <xf numFmtId="8" fontId="16" fillId="2" borderId="1" xfId="0" applyNumberFormat="1" applyFont="1" applyFill="1" applyBorder="1" applyAlignment="1">
      <alignment horizontal="center" vertical="center" wrapText="1"/>
    </xf>
    <xf numFmtId="0" fontId="18" fillId="2" borderId="1" xfId="1" applyFont="1" applyFill="1" applyBorder="1" applyAlignment="1">
      <alignment horizontal="center" vertical="top" wrapText="1"/>
    </xf>
    <xf numFmtId="0" fontId="19" fillId="2" borderId="1" xfId="1" applyFont="1" applyFill="1" applyBorder="1" applyAlignment="1">
      <alignment vertical="top" wrapText="1"/>
    </xf>
    <xf numFmtId="0" fontId="0" fillId="0" borderId="8" xfId="0" applyBorder="1"/>
    <xf numFmtId="0" fontId="0" fillId="0" borderId="9" xfId="0" applyBorder="1"/>
    <xf numFmtId="0" fontId="12" fillId="0" borderId="0" xfId="0" applyFont="1" applyAlignment="1">
      <alignment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0" xfId="0" applyFont="1" applyAlignment="1">
      <alignment wrapText="1"/>
    </xf>
    <xf numFmtId="8" fontId="21" fillId="0" borderId="1" xfId="0" applyNumberFormat="1" applyFont="1" applyBorder="1" applyAlignment="1">
      <alignment horizontal="center" vertical="center" wrapText="1"/>
    </xf>
    <xf numFmtId="0" fontId="22" fillId="0" borderId="1" xfId="1" applyFont="1" applyBorder="1" applyAlignment="1">
      <alignment horizontal="center" vertical="top" wrapText="1"/>
    </xf>
    <xf numFmtId="0" fontId="20" fillId="0" borderId="1" xfId="1" applyFont="1" applyBorder="1" applyAlignment="1">
      <alignment vertical="top" wrapText="1"/>
    </xf>
    <xf numFmtId="0" fontId="23" fillId="2" borderId="1" xfId="0" applyFont="1" applyFill="1" applyBorder="1" applyAlignment="1">
      <alignment horizontal="center" vertical="center" wrapText="1"/>
    </xf>
    <xf numFmtId="0" fontId="0" fillId="4" borderId="1" xfId="0" applyFill="1" applyBorder="1"/>
    <xf numFmtId="8" fontId="0" fillId="4" borderId="1" xfId="0" applyNumberFormat="1" applyFill="1" applyBorder="1"/>
    <xf numFmtId="0" fontId="2" fillId="0" borderId="1" xfId="0" applyFont="1" applyBorder="1" applyAlignment="1">
      <alignment wrapText="1"/>
    </xf>
    <xf numFmtId="0" fontId="0" fillId="0" borderId="0" xfId="0" applyAlignment="1">
      <alignment vertical="center"/>
    </xf>
    <xf numFmtId="0" fontId="8" fillId="4" borderId="1" xfId="0" applyFont="1" applyFill="1" applyBorder="1" applyAlignment="1">
      <alignment horizontal="center" vertical="center" wrapText="1"/>
    </xf>
    <xf numFmtId="0" fontId="14" fillId="4" borderId="2" xfId="0" applyFont="1" applyFill="1" applyBorder="1" applyAlignment="1">
      <alignment horizontal="center" vertical="center" wrapText="1"/>
    </xf>
    <xf numFmtId="0" fontId="14" fillId="4" borderId="3" xfId="0" applyFont="1" applyFill="1" applyBorder="1" applyAlignment="1">
      <alignment horizontal="center" vertical="center" wrapText="1"/>
    </xf>
    <xf numFmtId="0" fontId="14" fillId="4" borderId="4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4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 applyProtection="1">
      <alignment vertical="center" wrapText="1"/>
      <protection locked="0"/>
    </xf>
    <xf numFmtId="0" fontId="12" fillId="5" borderId="1" xfId="0" applyFont="1" applyFill="1" applyBorder="1" applyAlignment="1" applyProtection="1">
      <alignment horizontal="center" vertical="top" wrapText="1"/>
      <protection locked="0"/>
    </xf>
    <xf numFmtId="0" fontId="11" fillId="4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center" vertical="top" wrapText="1"/>
    </xf>
    <xf numFmtId="14" fontId="0" fillId="5" borderId="1" xfId="0" applyNumberFormat="1" applyFill="1" applyBorder="1" applyAlignment="1">
      <alignment horizontal="center" vertical="top" wrapText="1"/>
    </xf>
    <xf numFmtId="0" fontId="1" fillId="5" borderId="1" xfId="1" applyFill="1" applyBorder="1" applyAlignment="1">
      <alignment horizontal="center" vertical="top" wrapText="1"/>
    </xf>
    <xf numFmtId="0" fontId="8" fillId="3" borderId="1" xfId="0" applyFont="1" applyFill="1" applyBorder="1" applyAlignment="1">
      <alignment horizontal="center" vertical="top" wrapText="1"/>
    </xf>
    <xf numFmtId="0" fontId="9" fillId="3" borderId="1" xfId="0" applyFont="1" applyFill="1" applyBorder="1" applyAlignment="1">
      <alignment horizontal="center" vertical="top" wrapText="1"/>
    </xf>
    <xf numFmtId="0" fontId="0" fillId="2" borderId="1" xfId="0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8" xfId="0" applyBorder="1" applyAlignment="1">
      <alignment horizontal="left" vertical="top"/>
    </xf>
    <xf numFmtId="0" fontId="0" fillId="0" borderId="10" xfId="0" applyBorder="1" applyAlignment="1">
      <alignment horizontal="left" vertical="top"/>
    </xf>
    <xf numFmtId="0" fontId="0" fillId="0" borderId="9" xfId="0" applyBorder="1" applyAlignment="1">
      <alignment horizontal="left" vertical="top" wrapText="1"/>
    </xf>
    <xf numFmtId="0" fontId="0" fillId="0" borderId="9" xfId="0" applyBorder="1" applyAlignment="1">
      <alignment horizontal="left" vertical="top"/>
    </xf>
    <xf numFmtId="0" fontId="0" fillId="0" borderId="11" xfId="0" applyBorder="1" applyAlignment="1">
      <alignment horizontal="left" vertical="top"/>
    </xf>
    <xf numFmtId="0" fontId="0" fillId="0" borderId="5" xfId="0" applyBorder="1" applyAlignment="1">
      <alignment horizontal="left" vertical="top"/>
    </xf>
    <xf numFmtId="0" fontId="0" fillId="0" borderId="6" xfId="0" applyBorder="1" applyAlignment="1">
      <alignment horizontal="left" vertical="top"/>
    </xf>
    <xf numFmtId="0" fontId="0" fillId="0" borderId="6" xfId="0" applyBorder="1" applyAlignment="1">
      <alignment horizontal="left" vertical="top" wrapText="1"/>
    </xf>
  </cellXfs>
  <cellStyles count="2">
    <cellStyle name="Hiperłącze" xfId="1" builtinId="8"/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4" Type="http://schemas.openxmlformats.org/officeDocument/2006/relationships/image" Target="../media/image1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pn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409418</xdr:colOff>
      <xdr:row>21</xdr:row>
      <xdr:rowOff>15239</xdr:rowOff>
    </xdr:from>
    <xdr:to>
      <xdr:col>12</xdr:col>
      <xdr:colOff>810033</xdr:colOff>
      <xdr:row>21</xdr:row>
      <xdr:rowOff>640080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5C173CB-9E7A-4CF2-AF58-0BC2E9BA5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68118" y="9159239"/>
          <a:ext cx="400615" cy="6248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579072</xdr:colOff>
      <xdr:row>18</xdr:row>
      <xdr:rowOff>53339</xdr:rowOff>
    </xdr:from>
    <xdr:to>
      <xdr:col>12</xdr:col>
      <xdr:colOff>853440</xdr:colOff>
      <xdr:row>18</xdr:row>
      <xdr:rowOff>571500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DE6F14D-DB3C-4114-BE1E-58339A836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7572" y="6857999"/>
          <a:ext cx="274368" cy="5181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515091</xdr:colOff>
      <xdr:row>19</xdr:row>
      <xdr:rowOff>76200</xdr:rowOff>
    </xdr:from>
    <xdr:to>
      <xdr:col>12</xdr:col>
      <xdr:colOff>852804</xdr:colOff>
      <xdr:row>19</xdr:row>
      <xdr:rowOff>464820</xdr:rowOff>
    </xdr:to>
    <xdr:pic>
      <xdr:nvPicPr>
        <xdr:cNvPr id="4" name="Obraz 3" descr="George Fotel">
          <a:extLst>
            <a:ext uri="{FF2B5EF4-FFF2-40B4-BE49-F238E27FC236}">
              <a16:creationId xmlns:a16="http://schemas.microsoft.com/office/drawing/2014/main" id="{E7361214-6BD8-4E0D-A8E6-AE22E42DB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73791" y="7749540"/>
          <a:ext cx="337713" cy="3886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358085</xdr:colOff>
      <xdr:row>20</xdr:row>
      <xdr:rowOff>121920</xdr:rowOff>
    </xdr:from>
    <xdr:to>
      <xdr:col>12</xdr:col>
      <xdr:colOff>858113</xdr:colOff>
      <xdr:row>20</xdr:row>
      <xdr:rowOff>563880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33B722FB-3108-4C8A-8495-01B20982F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816785" y="8351520"/>
          <a:ext cx="500028" cy="441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129541</xdr:colOff>
      <xdr:row>3</xdr:row>
      <xdr:rowOff>91440</xdr:rowOff>
    </xdr:from>
    <xdr:to>
      <xdr:col>4</xdr:col>
      <xdr:colOff>396241</xdr:colOff>
      <xdr:row>12</xdr:row>
      <xdr:rowOff>144780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0FB2EDC0-3E8E-41C6-A3CE-988BD7EC3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9141" y="3718560"/>
          <a:ext cx="2095500" cy="1699260"/>
        </a:xfrm>
        <a:prstGeom prst="rect">
          <a:avLst/>
        </a:prstGeom>
      </xdr:spPr>
    </xdr:pic>
    <xdr:clientData/>
  </xdr:twoCellAnchor>
  <xdr:twoCellAnchor editAs="oneCell">
    <xdr:from>
      <xdr:col>1</xdr:col>
      <xdr:colOff>411480</xdr:colOff>
      <xdr:row>13</xdr:row>
      <xdr:rowOff>137160</xdr:rowOff>
    </xdr:from>
    <xdr:to>
      <xdr:col>4</xdr:col>
      <xdr:colOff>237092</xdr:colOff>
      <xdr:row>21</xdr:row>
      <xdr:rowOff>97081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C7FE796E-AC49-4287-8122-2B53D569E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1080" y="5593080"/>
          <a:ext cx="1654412" cy="142296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137160</xdr:rowOff>
    </xdr:from>
    <xdr:to>
      <xdr:col>9</xdr:col>
      <xdr:colOff>13334</xdr:colOff>
      <xdr:row>15</xdr:row>
      <xdr:rowOff>68991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E63BBFEC-B3AD-4E5A-B57F-70BD4C61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200" y="4312920"/>
          <a:ext cx="1232534" cy="1577751"/>
        </a:xfrm>
        <a:prstGeom prst="rect">
          <a:avLst/>
        </a:prstGeom>
      </xdr:spPr>
    </xdr:pic>
    <xdr:clientData/>
  </xdr:twoCellAnchor>
  <xdr:twoCellAnchor editAs="oneCell">
    <xdr:from>
      <xdr:col>11</xdr:col>
      <xdr:colOff>403860</xdr:colOff>
      <xdr:row>6</xdr:row>
      <xdr:rowOff>15240</xdr:rowOff>
    </xdr:from>
    <xdr:to>
      <xdr:col>13</xdr:col>
      <xdr:colOff>549779</xdr:colOff>
      <xdr:row>15</xdr:row>
      <xdr:rowOff>120015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58B1B748-B60D-432F-B678-275E14B9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09460" y="4191000"/>
          <a:ext cx="1365119" cy="1750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172162</xdr:colOff>
      <xdr:row>1</xdr:row>
      <xdr:rowOff>152399</xdr:rowOff>
    </xdr:from>
    <xdr:to>
      <xdr:col>10</xdr:col>
      <xdr:colOff>1084469</xdr:colOff>
      <xdr:row>15</xdr:row>
      <xdr:rowOff>73514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65A322A-E0D0-4227-BD64-065040612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7662" y="342899"/>
          <a:ext cx="4859467" cy="2481435"/>
        </a:xfrm>
        <a:prstGeom prst="rect">
          <a:avLst/>
        </a:prstGeom>
      </xdr:spPr>
    </xdr:pic>
    <xdr:clientData/>
  </xdr:twoCellAnchor>
  <xdr:twoCellAnchor editAs="oneCell">
    <xdr:from>
      <xdr:col>4</xdr:col>
      <xdr:colOff>447637</xdr:colOff>
      <xdr:row>16</xdr:row>
      <xdr:rowOff>129540</xdr:rowOff>
    </xdr:from>
    <xdr:to>
      <xdr:col>10</xdr:col>
      <xdr:colOff>594360</xdr:colOff>
      <xdr:row>24</xdr:row>
      <xdr:rowOff>778457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98C6CC1C-D9AE-4B97-9C57-0D9F909EE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53137" y="3284220"/>
          <a:ext cx="4093883" cy="2614877"/>
        </a:xfrm>
        <a:prstGeom prst="rect">
          <a:avLst/>
        </a:prstGeom>
      </xdr:spPr>
    </xdr:pic>
    <xdr:clientData/>
  </xdr:twoCellAnchor>
  <xdr:twoCellAnchor editAs="oneCell">
    <xdr:from>
      <xdr:col>3</xdr:col>
      <xdr:colOff>502919</xdr:colOff>
      <xdr:row>41</xdr:row>
      <xdr:rowOff>129610</xdr:rowOff>
    </xdr:from>
    <xdr:to>
      <xdr:col>9</xdr:col>
      <xdr:colOff>845992</xdr:colOff>
      <xdr:row>54</xdr:row>
      <xdr:rowOff>99060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73E6655-7B15-4586-BAB4-D63452987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798819" y="8869750"/>
          <a:ext cx="4000673" cy="2346890"/>
        </a:xfrm>
        <a:prstGeom prst="rect">
          <a:avLst/>
        </a:prstGeom>
      </xdr:spPr>
    </xdr:pic>
    <xdr:clientData/>
  </xdr:twoCellAnchor>
  <xdr:twoCellAnchor editAs="oneCell">
    <xdr:from>
      <xdr:col>2</xdr:col>
      <xdr:colOff>40595</xdr:colOff>
      <xdr:row>21</xdr:row>
      <xdr:rowOff>482599</xdr:rowOff>
    </xdr:from>
    <xdr:to>
      <xdr:col>2</xdr:col>
      <xdr:colOff>1841500</xdr:colOff>
      <xdr:row>24</xdr:row>
      <xdr:rowOff>819150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FB746209-3BD4-4DF3-822A-049AD24F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39345" y="4571999"/>
          <a:ext cx="1800905" cy="1390651"/>
        </a:xfrm>
        <a:prstGeom prst="rect">
          <a:avLst/>
        </a:prstGeom>
      </xdr:spPr>
    </xdr:pic>
    <xdr:clientData/>
  </xdr:twoCellAnchor>
  <xdr:twoCellAnchor editAs="oneCell">
    <xdr:from>
      <xdr:col>2</xdr:col>
      <xdr:colOff>308611</xdr:colOff>
      <xdr:row>8</xdr:row>
      <xdr:rowOff>93345</xdr:rowOff>
    </xdr:from>
    <xdr:to>
      <xdr:col>2</xdr:col>
      <xdr:colOff>2369821</xdr:colOff>
      <xdr:row>13</xdr:row>
      <xdr:rowOff>175260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B04A88E3-4848-4D22-BAC8-B5B7F3454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967991" y="1564005"/>
          <a:ext cx="2061210" cy="996315"/>
        </a:xfrm>
        <a:prstGeom prst="rect">
          <a:avLst/>
        </a:prstGeom>
      </xdr:spPr>
    </xdr:pic>
    <xdr:clientData/>
  </xdr:twoCellAnchor>
  <xdr:twoCellAnchor editAs="oneCell">
    <xdr:from>
      <xdr:col>3</xdr:col>
      <xdr:colOff>232410</xdr:colOff>
      <xdr:row>26</xdr:row>
      <xdr:rowOff>91441</xdr:rowOff>
    </xdr:from>
    <xdr:to>
      <xdr:col>10</xdr:col>
      <xdr:colOff>1015437</xdr:colOff>
      <xdr:row>38</xdr:row>
      <xdr:rowOff>114301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1026C3E-60A1-4D96-B39C-C5CCF186F9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28310" y="6080761"/>
          <a:ext cx="5339787" cy="2217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342901</xdr:colOff>
      <xdr:row>3</xdr:row>
      <xdr:rowOff>76200</xdr:rowOff>
    </xdr:from>
    <xdr:to>
      <xdr:col>5</xdr:col>
      <xdr:colOff>381001</xdr:colOff>
      <xdr:row>3</xdr:row>
      <xdr:rowOff>2202180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422626F-0789-48D7-AEB7-F7642238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1" y="845820"/>
          <a:ext cx="2476500" cy="2125980"/>
        </a:xfrm>
        <a:prstGeom prst="rect">
          <a:avLst/>
        </a:prstGeom>
      </xdr:spPr>
    </xdr:pic>
    <xdr:clientData/>
  </xdr:twoCellAnchor>
  <xdr:twoCellAnchor editAs="oneCell">
    <xdr:from>
      <xdr:col>6</xdr:col>
      <xdr:colOff>434341</xdr:colOff>
      <xdr:row>3</xdr:row>
      <xdr:rowOff>106681</xdr:rowOff>
    </xdr:from>
    <xdr:to>
      <xdr:col>9</xdr:col>
      <xdr:colOff>358141</xdr:colOff>
      <xdr:row>3</xdr:row>
      <xdr:rowOff>2080261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5BA4EC5-7F1B-4B20-8594-87ED79868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32021" y="876301"/>
          <a:ext cx="1752600" cy="1973580"/>
        </a:xfrm>
        <a:prstGeom prst="rect">
          <a:avLst/>
        </a:prstGeom>
      </xdr:spPr>
    </xdr:pic>
    <xdr:clientData/>
  </xdr:twoCellAnchor>
  <xdr:twoCellAnchor editAs="oneCell">
    <xdr:from>
      <xdr:col>10</xdr:col>
      <xdr:colOff>312866</xdr:colOff>
      <xdr:row>3</xdr:row>
      <xdr:rowOff>99060</xdr:rowOff>
    </xdr:from>
    <xdr:to>
      <xdr:col>14</xdr:col>
      <xdr:colOff>344804</xdr:colOff>
      <xdr:row>3</xdr:row>
      <xdr:rowOff>2293620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C1079A6-4BFF-447A-828D-28C28D505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048946" y="868680"/>
          <a:ext cx="2470338" cy="21945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4</xdr:row>
      <xdr:rowOff>0</xdr:rowOff>
    </xdr:from>
    <xdr:to>
      <xdr:col>3</xdr:col>
      <xdr:colOff>167640</xdr:colOff>
      <xdr:row>15</xdr:row>
      <xdr:rowOff>106680</xdr:rowOff>
    </xdr:to>
    <xdr:pic>
      <xdr:nvPicPr>
        <xdr:cNvPr id="2" name="Obraz 1" descr="Obraz zawierający meble, siedzenie, wewnątrz, krzesło&#10;&#10;Opis wygenerowany automatycznie">
          <a:extLst>
            <a:ext uri="{FF2B5EF4-FFF2-40B4-BE49-F238E27FC236}">
              <a16:creationId xmlns:a16="http://schemas.microsoft.com/office/drawing/2014/main" id="{00A0C1DE-4DC8-230D-A7C1-D663FBF2E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548640"/>
          <a:ext cx="1386840" cy="2118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1</xdr:col>
      <xdr:colOff>304800</xdr:colOff>
      <xdr:row>6</xdr:row>
      <xdr:rowOff>121920</xdr:rowOff>
    </xdr:to>
    <xdr:sp macro="" textlink="">
      <xdr:nvSpPr>
        <xdr:cNvPr id="6148" name="AutoShape 6">
          <a:extLst>
            <a:ext uri="{FF2B5EF4-FFF2-40B4-BE49-F238E27FC236}">
              <a16:creationId xmlns:a16="http://schemas.microsoft.com/office/drawing/2014/main" id="{8AC869C8-5A97-B95D-BDAB-58EEFF74B0F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152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</a:t>
          </a:r>
        </a:p>
      </xdr:txBody>
    </xdr:sp>
    <xdr:clientData/>
  </xdr:twoCellAnchor>
  <xdr:twoCellAnchor>
    <xdr:from>
      <xdr:col>1</xdr:col>
      <xdr:colOff>0</xdr:colOff>
      <xdr:row>5</xdr:row>
      <xdr:rowOff>0</xdr:rowOff>
    </xdr:from>
    <xdr:to>
      <xdr:col>1</xdr:col>
      <xdr:colOff>304800</xdr:colOff>
      <xdr:row>6</xdr:row>
      <xdr:rowOff>121920</xdr:rowOff>
    </xdr:to>
    <xdr:sp macro="" textlink="">
      <xdr:nvSpPr>
        <xdr:cNvPr id="3" name="AutoShape 9">
          <a:extLst>
            <a:ext uri="{FF2B5EF4-FFF2-40B4-BE49-F238E27FC236}">
              <a16:creationId xmlns:a16="http://schemas.microsoft.com/office/drawing/2014/main" id="{03A3CAA7-09CF-AC39-2BE8-BBD4B7389CCD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pl-PL"/>
        </a:p>
      </xdr:txBody>
    </xdr:sp>
    <xdr:clientData/>
  </xdr:twoCellAnchor>
  <xdr:twoCellAnchor>
    <xdr:from>
      <xdr:col>4</xdr:col>
      <xdr:colOff>175260</xdr:colOff>
      <xdr:row>2</xdr:row>
      <xdr:rowOff>38100</xdr:rowOff>
    </xdr:from>
    <xdr:to>
      <xdr:col>7</xdr:col>
      <xdr:colOff>342900</xdr:colOff>
      <xdr:row>16</xdr:row>
      <xdr:rowOff>15240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86E3161A-8F8F-CD21-E225-65E6141EC1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1322"/>
        <a:stretch/>
      </xdr:blipFill>
      <xdr:spPr bwMode="auto">
        <a:xfrm>
          <a:off x="2613660" y="220980"/>
          <a:ext cx="1996440" cy="2537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579120</xdr:colOff>
      <xdr:row>4</xdr:row>
      <xdr:rowOff>83820</xdr:rowOff>
    </xdr:from>
    <xdr:to>
      <xdr:col>11</xdr:col>
      <xdr:colOff>556260</xdr:colOff>
      <xdr:row>13</xdr:row>
      <xdr:rowOff>175260</xdr:rowOff>
    </xdr:to>
    <xdr:pic>
      <xdr:nvPicPr>
        <xdr:cNvPr id="5" name="Obraz 11" descr="Obraz zawierający siedzenie, meble, krzesło&#10;&#10;Opis wygenerowany automatycznie">
          <a:extLst>
            <a:ext uri="{FF2B5EF4-FFF2-40B4-BE49-F238E27FC236}">
              <a16:creationId xmlns:a16="http://schemas.microsoft.com/office/drawing/2014/main" id="{CF0C7FCD-81BD-E170-D1F0-8234F7EF6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5920" y="632460"/>
          <a:ext cx="1805940" cy="1737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3</xdr:col>
      <xdr:colOff>457200</xdr:colOff>
      <xdr:row>33</xdr:row>
      <xdr:rowOff>137160</xdr:rowOff>
    </xdr:to>
    <xdr:pic>
      <xdr:nvPicPr>
        <xdr:cNvPr id="6" name="Obraz 15" descr="Obraz zawierający meble, siedzenie, krzesło, stół&#10;&#10;Opis wygenerowany automatycznie">
          <a:extLst>
            <a:ext uri="{FF2B5EF4-FFF2-40B4-BE49-F238E27FC236}">
              <a16:creationId xmlns:a16="http://schemas.microsoft.com/office/drawing/2014/main" id="{E7692CB0-6D72-AF2B-638F-8E4BFDAF4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4720"/>
          <a:ext cx="1676400" cy="2514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3</xdr:col>
      <xdr:colOff>594360</xdr:colOff>
      <xdr:row>34</xdr:row>
      <xdr:rowOff>7620</xdr:rowOff>
    </xdr:to>
    <xdr:pic>
      <xdr:nvPicPr>
        <xdr:cNvPr id="7" name="Obraz 10" descr="A-1605 Cleo">
          <a:extLst>
            <a:ext uri="{FF2B5EF4-FFF2-40B4-BE49-F238E27FC236}">
              <a16:creationId xmlns:a16="http://schemas.microsoft.com/office/drawing/2014/main" id="{B2C4E053-7791-86EF-5E1A-99D6F3A98F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474720"/>
          <a:ext cx="1813560" cy="2567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3</xdr:col>
      <xdr:colOff>358140</xdr:colOff>
      <xdr:row>35</xdr:row>
      <xdr:rowOff>91440</xdr:rowOff>
    </xdr:to>
    <xdr:pic>
      <xdr:nvPicPr>
        <xdr:cNvPr id="8" name="Obraz 14" descr="Obraz zawierający meble, siedzenie, krzesło&#10;&#10;Opis wygenerowany automatycznie">
          <a:extLst>
            <a:ext uri="{FF2B5EF4-FFF2-40B4-BE49-F238E27FC236}">
              <a16:creationId xmlns:a16="http://schemas.microsoft.com/office/drawing/2014/main" id="{3C7D3810-5E2E-D420-AB76-6C316BE68F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657600"/>
          <a:ext cx="1577340" cy="26517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167640</xdr:colOff>
      <xdr:row>19</xdr:row>
      <xdr:rowOff>91440</xdr:rowOff>
    </xdr:from>
    <xdr:to>
      <xdr:col>7</xdr:col>
      <xdr:colOff>137160</xdr:colOff>
      <xdr:row>36</xdr:row>
      <xdr:rowOff>0</xdr:rowOff>
    </xdr:to>
    <xdr:pic>
      <xdr:nvPicPr>
        <xdr:cNvPr id="9" name="Obraz 16" descr="Obraz zawierający meble, siedzenie, krzesło, stół&#10;&#10;Opis wygenerowany automatycznie">
          <a:extLst>
            <a:ext uri="{FF2B5EF4-FFF2-40B4-BE49-F238E27FC236}">
              <a16:creationId xmlns:a16="http://schemas.microsoft.com/office/drawing/2014/main" id="{42D6A671-8926-6C53-D757-089D9F443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6040" y="3383280"/>
          <a:ext cx="1798320" cy="3017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304800</xdr:colOff>
      <xdr:row>23</xdr:row>
      <xdr:rowOff>121920</xdr:rowOff>
    </xdr:to>
    <xdr:sp macro="" textlink="">
      <xdr:nvSpPr>
        <xdr:cNvPr id="6152" name="AutoShape 7" descr="Nowoczesne krzesło PORTO różne kolory (1)">
          <a:extLst>
            <a:ext uri="{FF2B5EF4-FFF2-40B4-BE49-F238E27FC236}">
              <a16:creationId xmlns:a16="http://schemas.microsoft.com/office/drawing/2014/main" id="{784FE499-C2E3-8CC8-0D09-396CFB177E8D}"/>
            </a:ext>
          </a:extLst>
        </xdr:cNvPr>
        <xdr:cNvSpPr>
          <a:spLocks noChangeAspect="1" noChangeArrowheads="1"/>
        </xdr:cNvSpPr>
      </xdr:nvSpPr>
      <xdr:spPr bwMode="auto">
        <a:xfrm>
          <a:off x="609600" y="384048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pl-PL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 </a:t>
          </a:r>
        </a:p>
      </xdr:txBody>
    </xdr:sp>
    <xdr:clientData/>
  </xdr:twoCellAnchor>
  <xdr:twoCellAnchor>
    <xdr:from>
      <xdr:col>8</xdr:col>
      <xdr:colOff>480060</xdr:colOff>
      <xdr:row>23</xdr:row>
      <xdr:rowOff>137160</xdr:rowOff>
    </xdr:from>
    <xdr:to>
      <xdr:col>10</xdr:col>
      <xdr:colOff>281940</xdr:colOff>
      <xdr:row>33</xdr:row>
      <xdr:rowOff>76200</xdr:rowOff>
    </xdr:to>
    <xdr:pic>
      <xdr:nvPicPr>
        <xdr:cNvPr id="10" name="Obraz 18" descr="Obraz zawierający siedzenie, meble, krzesło&#10;&#10;Opis wygenerowany automatycznie">
          <a:extLst>
            <a:ext uri="{FF2B5EF4-FFF2-40B4-BE49-F238E27FC236}">
              <a16:creationId xmlns:a16="http://schemas.microsoft.com/office/drawing/2014/main" id="{83EBA777-D9ED-2A45-F9AB-404B6F704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860" y="4160520"/>
          <a:ext cx="1021080" cy="1767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1</xdr:col>
      <xdr:colOff>304800</xdr:colOff>
      <xdr:row>23</xdr:row>
      <xdr:rowOff>121920</xdr:rowOff>
    </xdr:to>
    <xdr:sp macro="" textlink="">
      <xdr:nvSpPr>
        <xdr:cNvPr id="11" name="AutoShape 12" descr="Nowoczesne krzesło PORTO różne kolory (1)">
          <a:extLst>
            <a:ext uri="{FF2B5EF4-FFF2-40B4-BE49-F238E27FC236}">
              <a16:creationId xmlns:a16="http://schemas.microsoft.com/office/drawing/2014/main" id="{BD774E9A-932B-8E18-EEC9-615FB5566F5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noAutofit/>
        </a:bodyPr>
        <a:lstStyle/>
        <a:p>
          <a:endParaRPr lang="pl-PL"/>
        </a:p>
      </xdr:txBody>
    </xdr:sp>
    <xdr:clientData/>
  </xdr:twoCellAnchor>
  <xdr:twoCellAnchor editAs="oneCell">
    <xdr:from>
      <xdr:col>13</xdr:col>
      <xdr:colOff>457200</xdr:colOff>
      <xdr:row>1</xdr:row>
      <xdr:rowOff>83820</xdr:rowOff>
    </xdr:from>
    <xdr:to>
      <xdr:col>19</xdr:col>
      <xdr:colOff>121920</xdr:colOff>
      <xdr:row>23</xdr:row>
      <xdr:rowOff>164465</xdr:rowOff>
    </xdr:to>
    <xdr:pic>
      <xdr:nvPicPr>
        <xdr:cNvPr id="12" name="Obraz 11" descr="Obraz zawierający tekst&#10;&#10;Opis wygenerowany automatycznie">
          <a:extLst>
            <a:ext uri="{FF2B5EF4-FFF2-40B4-BE49-F238E27FC236}">
              <a16:creationId xmlns:a16="http://schemas.microsoft.com/office/drawing/2014/main" id="{1D2E2778-D0B0-F2FF-E458-DB7ABA648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t="28245" r="42328"/>
        <a:stretch/>
      </xdr:blipFill>
      <xdr:spPr>
        <a:xfrm>
          <a:off x="8382000" y="83820"/>
          <a:ext cx="3322320" cy="41040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ADD7C-6B17-42EB-A8FE-7348F9DEDB2A}">
  <dimension ref="A1:J44"/>
  <sheetViews>
    <sheetView zoomScale="80" zoomScaleNormal="80" workbookViewId="0">
      <selection sqref="A1:J1"/>
    </sheetView>
  </sheetViews>
  <sheetFormatPr defaultColWidth="8.88671875" defaultRowHeight="14.4" x14ac:dyDescent="0.3"/>
  <cols>
    <col min="1" max="1" width="4.33203125" style="6" customWidth="1"/>
    <col min="2" max="2" width="34.109375" style="5" customWidth="1"/>
    <col min="3" max="3" width="9.6640625" style="5" customWidth="1"/>
    <col min="4" max="4" width="26.44140625" style="5" customWidth="1"/>
    <col min="5" max="5" width="35.6640625" style="5" customWidth="1"/>
    <col min="6" max="6" width="14.5546875" style="5" customWidth="1"/>
    <col min="7" max="7" width="11.44140625" style="5" customWidth="1"/>
    <col min="8" max="9" width="20.44140625" style="5" customWidth="1"/>
    <col min="10" max="10" width="29.44140625" style="1" customWidth="1"/>
    <col min="11" max="16384" width="8.88671875" style="5"/>
  </cols>
  <sheetData>
    <row r="1" spans="1:10" ht="14.4" customHeight="1" x14ac:dyDescent="0.3">
      <c r="A1" s="77" t="s">
        <v>111</v>
      </c>
      <c r="B1" s="77"/>
      <c r="C1" s="77"/>
      <c r="D1" s="77"/>
      <c r="E1" s="77"/>
      <c r="F1" s="77"/>
      <c r="G1" s="77"/>
      <c r="H1" s="77"/>
      <c r="I1" s="77"/>
      <c r="J1" s="77"/>
    </row>
    <row r="2" spans="1:10" ht="24" customHeight="1" x14ac:dyDescent="0.3">
      <c r="A2" s="78" t="s">
        <v>6</v>
      </c>
      <c r="B2" s="78"/>
      <c r="C2" s="78"/>
      <c r="D2" s="78"/>
      <c r="E2" s="78"/>
      <c r="F2" s="78"/>
      <c r="G2" s="78"/>
      <c r="H2" s="78"/>
      <c r="I2" s="78"/>
      <c r="J2" s="78"/>
    </row>
    <row r="3" spans="1:10" s="8" customFormat="1" ht="43.2" customHeight="1" x14ac:dyDescent="0.3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</row>
    <row r="4" spans="1:10" s="8" customFormat="1" ht="54" customHeight="1" x14ac:dyDescent="0.3">
      <c r="A4" s="79" t="s">
        <v>7</v>
      </c>
      <c r="B4" s="79"/>
      <c r="C4" s="79"/>
      <c r="D4" s="79"/>
      <c r="E4" s="79"/>
      <c r="F4" s="79"/>
      <c r="G4" s="79"/>
      <c r="H4" s="79"/>
      <c r="I4" s="79"/>
      <c r="J4" s="79"/>
    </row>
    <row r="5" spans="1:10" ht="22.95" customHeight="1" x14ac:dyDescent="0.3">
      <c r="A5" s="80" t="s">
        <v>8</v>
      </c>
      <c r="B5" s="80"/>
      <c r="C5" s="80"/>
      <c r="D5" s="80"/>
      <c r="E5" s="80"/>
      <c r="F5" s="80"/>
      <c r="G5" s="80"/>
      <c r="H5" s="80"/>
      <c r="I5" s="80"/>
      <c r="J5" s="80"/>
    </row>
    <row r="6" spans="1:10" s="8" customFormat="1" ht="26.4" customHeight="1" x14ac:dyDescent="0.3">
      <c r="A6" s="59" t="s">
        <v>9</v>
      </c>
      <c r="B6" s="59"/>
      <c r="C6" s="59"/>
      <c r="D6" s="59"/>
      <c r="E6" s="59"/>
      <c r="F6" s="59"/>
      <c r="G6" s="59"/>
      <c r="H6" s="59"/>
      <c r="I6" s="59"/>
      <c r="J6" s="59"/>
    </row>
    <row r="7" spans="1:10" ht="24" customHeight="1" x14ac:dyDescent="0.3">
      <c r="A7" s="73" t="s">
        <v>10</v>
      </c>
      <c r="B7" s="73"/>
      <c r="C7" s="73"/>
      <c r="D7" s="73"/>
      <c r="E7" s="74"/>
      <c r="F7" s="74"/>
      <c r="G7" s="74"/>
      <c r="H7" s="74"/>
      <c r="I7" s="74"/>
      <c r="J7" s="74"/>
    </row>
    <row r="8" spans="1:10" ht="19.95" customHeight="1" x14ac:dyDescent="0.3">
      <c r="A8" s="73" t="s">
        <v>11</v>
      </c>
      <c r="B8" s="73"/>
      <c r="C8" s="73"/>
      <c r="D8" s="73"/>
      <c r="E8" s="74"/>
      <c r="F8" s="74"/>
      <c r="G8" s="74"/>
      <c r="H8" s="74"/>
      <c r="I8" s="74"/>
      <c r="J8" s="74"/>
    </row>
    <row r="9" spans="1:10" ht="37.950000000000003" customHeight="1" x14ac:dyDescent="0.3">
      <c r="A9" s="73" t="s">
        <v>12</v>
      </c>
      <c r="B9" s="73"/>
      <c r="C9" s="73"/>
      <c r="D9" s="73"/>
      <c r="E9" s="74"/>
      <c r="F9" s="74"/>
      <c r="G9" s="74"/>
      <c r="H9" s="74"/>
      <c r="I9" s="74"/>
      <c r="J9" s="74"/>
    </row>
    <row r="10" spans="1:10" ht="37.950000000000003" customHeight="1" x14ac:dyDescent="0.3">
      <c r="A10" s="73" t="s">
        <v>13</v>
      </c>
      <c r="B10" s="73"/>
      <c r="C10" s="73"/>
      <c r="D10" s="73"/>
      <c r="E10" s="74"/>
      <c r="F10" s="74"/>
      <c r="G10" s="74"/>
      <c r="H10" s="74"/>
      <c r="I10" s="74"/>
      <c r="J10" s="74"/>
    </row>
    <row r="11" spans="1:10" ht="21" customHeight="1" x14ac:dyDescent="0.3">
      <c r="A11" s="73" t="s">
        <v>14</v>
      </c>
      <c r="B11" s="73"/>
      <c r="C11" s="73"/>
      <c r="D11" s="73"/>
      <c r="E11" s="74"/>
      <c r="F11" s="74"/>
      <c r="G11" s="74"/>
      <c r="H11" s="74"/>
      <c r="I11" s="74"/>
      <c r="J11" s="74"/>
    </row>
    <row r="12" spans="1:10" ht="25.2" customHeight="1" x14ac:dyDescent="0.3">
      <c r="A12" s="73" t="s">
        <v>15</v>
      </c>
      <c r="B12" s="73"/>
      <c r="C12" s="73"/>
      <c r="D12" s="73"/>
      <c r="E12" s="74"/>
      <c r="F12" s="74"/>
      <c r="G12" s="74"/>
      <c r="H12" s="74"/>
      <c r="I12" s="74"/>
      <c r="J12" s="74"/>
    </row>
    <row r="13" spans="1:10" ht="25.95" customHeight="1" x14ac:dyDescent="0.3">
      <c r="A13" s="73" t="s">
        <v>16</v>
      </c>
      <c r="B13" s="73"/>
      <c r="C13" s="73"/>
      <c r="D13" s="73"/>
      <c r="E13" s="76"/>
      <c r="F13" s="76"/>
      <c r="G13" s="76"/>
      <c r="H13" s="76"/>
      <c r="I13" s="76"/>
      <c r="J13" s="76"/>
    </row>
    <row r="14" spans="1:10" ht="26.4" customHeight="1" x14ac:dyDescent="0.3">
      <c r="A14" s="73" t="s">
        <v>17</v>
      </c>
      <c r="B14" s="73"/>
      <c r="C14" s="73"/>
      <c r="D14" s="73"/>
      <c r="E14" s="75"/>
      <c r="F14" s="75"/>
      <c r="G14" s="75"/>
      <c r="H14" s="75"/>
      <c r="I14" s="75"/>
      <c r="J14" s="75"/>
    </row>
    <row r="15" spans="1:10" ht="39.6" customHeight="1" x14ac:dyDescent="0.3">
      <c r="A15" s="73" t="s">
        <v>29</v>
      </c>
      <c r="B15" s="73"/>
      <c r="C15" s="73"/>
      <c r="D15" s="73"/>
      <c r="E15" s="75"/>
      <c r="F15" s="75"/>
      <c r="G15" s="75"/>
      <c r="H15" s="75"/>
      <c r="I15" s="75"/>
      <c r="J15" s="75"/>
    </row>
    <row r="16" spans="1:10" s="8" customFormat="1" ht="28.95" customHeight="1" x14ac:dyDescent="0.3">
      <c r="A16" s="59" t="s">
        <v>63</v>
      </c>
      <c r="B16" s="59"/>
      <c r="C16" s="59"/>
      <c r="D16" s="59"/>
      <c r="E16" s="59"/>
      <c r="F16" s="59"/>
      <c r="G16" s="59"/>
      <c r="H16" s="59"/>
      <c r="I16" s="59"/>
      <c r="J16" s="59"/>
    </row>
    <row r="17" spans="1:10" s="8" customFormat="1" ht="28.95" customHeight="1" x14ac:dyDescent="0.3">
      <c r="A17" s="64" t="s">
        <v>64</v>
      </c>
      <c r="B17" s="65"/>
      <c r="C17" s="65"/>
      <c r="D17" s="65"/>
      <c r="E17" s="65"/>
      <c r="F17" s="65"/>
      <c r="G17" s="65"/>
      <c r="H17" s="65"/>
      <c r="I17" s="65"/>
      <c r="J17" s="66"/>
    </row>
    <row r="18" spans="1:10" s="8" customFormat="1" ht="28.95" customHeight="1" x14ac:dyDescent="0.3">
      <c r="A18" s="60" t="s">
        <v>51</v>
      </c>
      <c r="B18" s="61"/>
      <c r="C18" s="61"/>
      <c r="D18" s="61"/>
      <c r="E18" s="61"/>
      <c r="F18" s="61"/>
      <c r="G18" s="61"/>
      <c r="H18" s="61"/>
      <c r="I18" s="61"/>
      <c r="J18" s="62"/>
    </row>
    <row r="19" spans="1:10" s="8" customFormat="1" ht="23.4" customHeight="1" x14ac:dyDescent="0.3">
      <c r="A19" s="63"/>
      <c r="B19" s="63"/>
      <c r="C19" s="63"/>
      <c r="D19" s="63"/>
      <c r="E19" s="63"/>
      <c r="F19" s="63"/>
      <c r="G19" s="63"/>
      <c r="H19" s="63"/>
      <c r="I19" s="63"/>
      <c r="J19" s="63"/>
    </row>
    <row r="20" spans="1:10" s="3" customFormat="1" ht="57.6" x14ac:dyDescent="0.3">
      <c r="A20" s="2" t="s">
        <v>5</v>
      </c>
      <c r="B20" s="4" t="s">
        <v>3</v>
      </c>
      <c r="C20" s="4" t="s">
        <v>0</v>
      </c>
      <c r="D20" s="4" t="s">
        <v>2</v>
      </c>
      <c r="E20" s="4" t="s">
        <v>1</v>
      </c>
      <c r="F20" s="4" t="s">
        <v>25</v>
      </c>
      <c r="G20" s="4" t="s">
        <v>23</v>
      </c>
      <c r="H20" s="4" t="s">
        <v>27</v>
      </c>
      <c r="I20" s="4" t="s">
        <v>28</v>
      </c>
      <c r="J20" s="2" t="s">
        <v>24</v>
      </c>
    </row>
    <row r="21" spans="1:10" s="17" customFormat="1" ht="27.6" x14ac:dyDescent="0.3">
      <c r="A21" s="13">
        <v>1</v>
      </c>
      <c r="B21" s="12" t="s">
        <v>38</v>
      </c>
      <c r="C21" s="12">
        <v>23</v>
      </c>
      <c r="D21" s="14" t="s">
        <v>106</v>
      </c>
      <c r="E21" s="7" t="s">
        <v>30</v>
      </c>
      <c r="F21" s="15">
        <v>0</v>
      </c>
      <c r="G21" s="15">
        <f>F21*C21</f>
        <v>0</v>
      </c>
      <c r="H21" s="16"/>
      <c r="I21" s="16"/>
      <c r="J21" s="11"/>
    </row>
    <row r="22" spans="1:10" s="17" customFormat="1" ht="41.4" x14ac:dyDescent="0.3">
      <c r="A22" s="13">
        <v>2</v>
      </c>
      <c r="B22" s="12" t="s">
        <v>38</v>
      </c>
      <c r="C22" s="12">
        <v>5</v>
      </c>
      <c r="D22" s="14" t="s">
        <v>107</v>
      </c>
      <c r="E22" s="7" t="s">
        <v>30</v>
      </c>
      <c r="F22" s="15">
        <v>0</v>
      </c>
      <c r="G22" s="15">
        <f>F22*C22</f>
        <v>0</v>
      </c>
      <c r="H22" s="16"/>
      <c r="I22" s="16"/>
      <c r="J22" s="11"/>
    </row>
    <row r="23" spans="1:10" s="17" customFormat="1" ht="27.6" x14ac:dyDescent="0.3">
      <c r="A23" s="13">
        <v>3</v>
      </c>
      <c r="B23" s="12" t="s">
        <v>38</v>
      </c>
      <c r="C23" s="12">
        <v>32</v>
      </c>
      <c r="D23" s="14" t="s">
        <v>108</v>
      </c>
      <c r="E23" s="7" t="s">
        <v>30</v>
      </c>
      <c r="F23" s="15">
        <v>0</v>
      </c>
      <c r="G23" s="15">
        <f t="shared" ref="G23:G26" si="0">F23*C23</f>
        <v>0</v>
      </c>
      <c r="H23" s="16"/>
      <c r="I23" s="16"/>
      <c r="J23" s="11"/>
    </row>
    <row r="24" spans="1:10" s="17" customFormat="1" ht="55.2" x14ac:dyDescent="0.3">
      <c r="A24" s="13">
        <v>4</v>
      </c>
      <c r="B24" s="12" t="s">
        <v>39</v>
      </c>
      <c r="C24" s="12">
        <v>100</v>
      </c>
      <c r="D24" s="14" t="s">
        <v>31</v>
      </c>
      <c r="E24" s="7" t="s">
        <v>36</v>
      </c>
      <c r="F24" s="15">
        <v>0</v>
      </c>
      <c r="G24" s="15">
        <f t="shared" si="0"/>
        <v>0</v>
      </c>
      <c r="H24" s="16"/>
      <c r="I24" s="16"/>
      <c r="J24" s="11"/>
    </row>
    <row r="25" spans="1:10" s="17" customFormat="1" ht="55.2" x14ac:dyDescent="0.3">
      <c r="A25" s="13">
        <v>5</v>
      </c>
      <c r="B25" s="12" t="s">
        <v>39</v>
      </c>
      <c r="C25" s="12">
        <v>132</v>
      </c>
      <c r="D25" s="14" t="s">
        <v>31</v>
      </c>
      <c r="E25" s="7" t="s">
        <v>37</v>
      </c>
      <c r="F25" s="15">
        <v>0</v>
      </c>
      <c r="G25" s="15">
        <f t="shared" si="0"/>
        <v>0</v>
      </c>
      <c r="H25" s="16"/>
      <c r="I25" s="16"/>
      <c r="J25" s="11"/>
    </row>
    <row r="26" spans="1:10" s="17" customFormat="1" ht="55.2" x14ac:dyDescent="0.3">
      <c r="A26" s="13">
        <v>6</v>
      </c>
      <c r="B26" s="12" t="s">
        <v>34</v>
      </c>
      <c r="C26" s="12">
        <v>725</v>
      </c>
      <c r="D26" s="14" t="s">
        <v>32</v>
      </c>
      <c r="E26" s="7" t="s">
        <v>33</v>
      </c>
      <c r="F26" s="15">
        <v>0</v>
      </c>
      <c r="G26" s="15">
        <f t="shared" si="0"/>
        <v>0</v>
      </c>
      <c r="H26" s="16"/>
      <c r="I26" s="16"/>
      <c r="J26" s="11"/>
    </row>
    <row r="27" spans="1:10" customFormat="1" ht="78.599999999999994" customHeight="1" x14ac:dyDescent="0.3">
      <c r="A27" s="13">
        <v>7</v>
      </c>
      <c r="B27" s="42" t="s">
        <v>57</v>
      </c>
      <c r="C27" s="39">
        <v>2</v>
      </c>
      <c r="D27" s="39" t="s">
        <v>71</v>
      </c>
      <c r="E27" s="40" t="s">
        <v>69</v>
      </c>
      <c r="F27" s="15">
        <v>0</v>
      </c>
      <c r="G27" s="15">
        <f t="shared" ref="G27:G29" si="1">F27*C27</f>
        <v>0</v>
      </c>
      <c r="H27" s="16"/>
      <c r="I27" s="16"/>
      <c r="J27" s="11"/>
    </row>
    <row r="28" spans="1:10" customFormat="1" ht="114" customHeight="1" x14ac:dyDescent="0.3">
      <c r="A28" s="13">
        <v>8</v>
      </c>
      <c r="B28" s="42" t="s">
        <v>59</v>
      </c>
      <c r="C28" s="39">
        <v>3</v>
      </c>
      <c r="D28" s="39" t="s">
        <v>72</v>
      </c>
      <c r="E28" s="40" t="s">
        <v>68</v>
      </c>
      <c r="F28" s="15">
        <v>0</v>
      </c>
      <c r="G28" s="15">
        <f t="shared" si="1"/>
        <v>0</v>
      </c>
      <c r="H28" s="38"/>
      <c r="I28" s="38"/>
      <c r="J28" s="38"/>
    </row>
    <row r="29" spans="1:10" customFormat="1" ht="58.2" customHeight="1" x14ac:dyDescent="0.3">
      <c r="A29" s="13">
        <v>9</v>
      </c>
      <c r="B29" s="42" t="s">
        <v>70</v>
      </c>
      <c r="C29" s="39">
        <v>11</v>
      </c>
      <c r="D29" s="39" t="s">
        <v>72</v>
      </c>
      <c r="E29" s="41" t="s">
        <v>109</v>
      </c>
      <c r="F29" s="15">
        <v>0</v>
      </c>
      <c r="G29" s="15">
        <f t="shared" si="1"/>
        <v>0</v>
      </c>
      <c r="H29" s="38"/>
      <c r="I29" s="38"/>
      <c r="J29" s="38"/>
    </row>
    <row r="30" spans="1:10" s="19" customFormat="1" ht="22.95" customHeight="1" x14ac:dyDescent="0.3">
      <c r="A30" s="67"/>
      <c r="B30" s="68"/>
      <c r="C30" s="68"/>
      <c r="D30" s="68"/>
      <c r="E30" s="69"/>
      <c r="F30" s="24" t="s">
        <v>4</v>
      </c>
      <c r="G30" s="24">
        <f>SUM(G21:G29)</f>
        <v>0</v>
      </c>
      <c r="H30" s="25"/>
      <c r="I30" s="25"/>
      <c r="J30" s="26"/>
    </row>
    <row r="31" spans="1:10" s="18" customFormat="1" ht="28.95" customHeight="1" x14ac:dyDescent="0.3">
      <c r="A31" s="60" t="s">
        <v>35</v>
      </c>
      <c r="B31" s="61"/>
      <c r="C31" s="61"/>
      <c r="D31" s="61"/>
      <c r="E31" s="61"/>
      <c r="F31" s="61"/>
      <c r="G31" s="61"/>
      <c r="H31" s="61"/>
      <c r="I31" s="61"/>
      <c r="J31" s="62"/>
    </row>
    <row r="32" spans="1:10" s="3" customFormat="1" ht="57.6" x14ac:dyDescent="0.3">
      <c r="A32" s="2" t="s">
        <v>5</v>
      </c>
      <c r="B32" s="4" t="s">
        <v>3</v>
      </c>
      <c r="C32" s="4" t="s">
        <v>0</v>
      </c>
      <c r="D32" s="4" t="s">
        <v>2</v>
      </c>
      <c r="E32" s="4" t="s">
        <v>1</v>
      </c>
      <c r="F32" s="4" t="s">
        <v>25</v>
      </c>
      <c r="G32" s="4" t="s">
        <v>23</v>
      </c>
      <c r="H32" s="4" t="s">
        <v>27</v>
      </c>
      <c r="I32" s="4" t="s">
        <v>28</v>
      </c>
      <c r="J32" s="2" t="s">
        <v>24</v>
      </c>
    </row>
    <row r="33" spans="1:10" s="17" customFormat="1" ht="138" customHeight="1" x14ac:dyDescent="0.3">
      <c r="A33" s="13">
        <v>1</v>
      </c>
      <c r="B33" s="12" t="s">
        <v>41</v>
      </c>
      <c r="C33" s="12">
        <v>15</v>
      </c>
      <c r="D33" s="14" t="s">
        <v>43</v>
      </c>
      <c r="E33" s="37" t="s">
        <v>65</v>
      </c>
      <c r="F33" s="15">
        <v>0</v>
      </c>
      <c r="G33" s="15">
        <f>F33*C33</f>
        <v>0</v>
      </c>
      <c r="H33" s="16"/>
      <c r="I33" s="16"/>
      <c r="J33" s="11"/>
    </row>
    <row r="34" spans="1:10" s="17" customFormat="1" ht="99" customHeight="1" x14ac:dyDescent="0.3">
      <c r="A34" s="13">
        <v>2</v>
      </c>
      <c r="B34" s="12" t="s">
        <v>40</v>
      </c>
      <c r="C34" s="12">
        <v>60</v>
      </c>
      <c r="D34" s="14" t="s">
        <v>44</v>
      </c>
      <c r="E34" s="12" t="s">
        <v>67</v>
      </c>
      <c r="F34" s="15">
        <v>0</v>
      </c>
      <c r="G34" s="15">
        <f>F34*C34</f>
        <v>0</v>
      </c>
      <c r="H34" s="16"/>
      <c r="I34" s="16"/>
      <c r="J34" s="11"/>
    </row>
    <row r="35" spans="1:10" s="17" customFormat="1" ht="123.75" customHeight="1" x14ac:dyDescent="0.3">
      <c r="A35" s="13">
        <v>3</v>
      </c>
      <c r="B35" s="12" t="s">
        <v>45</v>
      </c>
      <c r="C35" s="12">
        <v>5</v>
      </c>
      <c r="D35" s="14" t="s">
        <v>42</v>
      </c>
      <c r="E35" s="12" t="s">
        <v>66</v>
      </c>
      <c r="F35" s="15">
        <v>0</v>
      </c>
      <c r="G35" s="15">
        <f>F35*C35</f>
        <v>0</v>
      </c>
      <c r="H35" s="16"/>
      <c r="I35" s="16"/>
      <c r="J35" s="11"/>
    </row>
    <row r="36" spans="1:10" s="17" customFormat="1" ht="27.75" customHeight="1" x14ac:dyDescent="0.3">
      <c r="A36" s="20"/>
      <c r="B36" s="21"/>
      <c r="C36" s="21"/>
      <c r="D36" s="22"/>
      <c r="E36" s="23"/>
      <c r="F36" s="24" t="s">
        <v>4</v>
      </c>
      <c r="G36" s="24">
        <f>SUM(G33:G35)</f>
        <v>0</v>
      </c>
      <c r="H36" s="25"/>
      <c r="I36" s="25"/>
      <c r="J36" s="26"/>
    </row>
    <row r="37" spans="1:10" s="27" customFormat="1" ht="34.950000000000003" customHeight="1" x14ac:dyDescent="0.3">
      <c r="A37" s="28"/>
      <c r="B37" s="29"/>
      <c r="C37" s="29"/>
      <c r="D37" s="30"/>
      <c r="E37" s="31"/>
      <c r="F37" s="32" t="s">
        <v>62</v>
      </c>
      <c r="G37" s="32">
        <f>G36+G30</f>
        <v>0</v>
      </c>
      <c r="H37" s="33"/>
      <c r="I37" s="33"/>
      <c r="J37" s="34"/>
    </row>
    <row r="38" spans="1:10" s="8" customFormat="1" ht="31.95" customHeight="1" x14ac:dyDescent="0.3">
      <c r="A38" s="72" t="s">
        <v>18</v>
      </c>
      <c r="B38" s="72"/>
      <c r="C38" s="72"/>
      <c r="D38" s="72"/>
      <c r="E38" s="72"/>
      <c r="F38" s="72"/>
      <c r="G38" s="72"/>
      <c r="H38" s="72"/>
      <c r="I38" s="72"/>
      <c r="J38" s="72"/>
    </row>
    <row r="39" spans="1:10" ht="23.4" customHeight="1" x14ac:dyDescent="0.3">
      <c r="A39" s="70" t="s">
        <v>26</v>
      </c>
      <c r="B39" s="70"/>
      <c r="C39" s="70"/>
      <c r="D39" s="71"/>
      <c r="E39" s="71"/>
      <c r="F39" s="71"/>
      <c r="G39" s="71"/>
      <c r="H39" s="71"/>
      <c r="I39" s="71"/>
      <c r="J39" s="71"/>
    </row>
    <row r="40" spans="1:10" ht="30" customHeight="1" x14ac:dyDescent="0.3">
      <c r="A40" s="70" t="s">
        <v>19</v>
      </c>
      <c r="B40" s="70"/>
      <c r="C40" s="70"/>
      <c r="D40" s="71"/>
      <c r="E40" s="71"/>
      <c r="F40" s="71"/>
      <c r="G40" s="71"/>
      <c r="H40" s="71"/>
      <c r="I40" s="71"/>
      <c r="J40" s="71"/>
    </row>
    <row r="41" spans="1:10" ht="49.95" customHeight="1" x14ac:dyDescent="0.3">
      <c r="A41" s="70" t="s">
        <v>20</v>
      </c>
      <c r="B41" s="70"/>
      <c r="C41" s="70"/>
      <c r="D41" s="71"/>
      <c r="E41" s="71"/>
      <c r="F41" s="71"/>
      <c r="G41" s="71"/>
      <c r="H41" s="71"/>
      <c r="I41" s="71"/>
      <c r="J41" s="71"/>
    </row>
    <row r="42" spans="1:10" ht="52.95" customHeight="1" x14ac:dyDescent="0.3">
      <c r="A42" s="70" t="s">
        <v>21</v>
      </c>
      <c r="B42" s="70"/>
      <c r="C42" s="70"/>
      <c r="D42" s="71"/>
      <c r="E42" s="71"/>
      <c r="F42" s="71"/>
      <c r="G42" s="71"/>
      <c r="H42" s="71"/>
      <c r="I42" s="71"/>
      <c r="J42" s="71"/>
    </row>
    <row r="43" spans="1:10" s="9" customFormat="1" ht="27.6" customHeight="1" x14ac:dyDescent="0.3">
      <c r="A43" s="70" t="s">
        <v>22</v>
      </c>
      <c r="B43" s="70"/>
      <c r="C43" s="70"/>
      <c r="D43" s="71"/>
      <c r="E43" s="71"/>
      <c r="F43" s="71"/>
      <c r="G43" s="71"/>
      <c r="H43" s="71"/>
      <c r="I43" s="71"/>
      <c r="J43" s="71"/>
    </row>
    <row r="44" spans="1:10" x14ac:dyDescent="0.3">
      <c r="A44" s="10"/>
      <c r="B44" s="10"/>
      <c r="C44" s="10"/>
      <c r="D44" s="10"/>
      <c r="E44" s="1"/>
      <c r="F44" s="1"/>
      <c r="G44" s="1"/>
      <c r="H44" s="9"/>
      <c r="I44" s="9"/>
    </row>
  </sheetData>
  <mergeCells count="41">
    <mergeCell ref="A6:J6"/>
    <mergeCell ref="A7:D7"/>
    <mergeCell ref="E7:J7"/>
    <mergeCell ref="A8:D8"/>
    <mergeCell ref="E8:J8"/>
    <mergeCell ref="A1:J1"/>
    <mergeCell ref="A2:J2"/>
    <mergeCell ref="A3:J3"/>
    <mergeCell ref="A4:J4"/>
    <mergeCell ref="A5:J5"/>
    <mergeCell ref="A15:D15"/>
    <mergeCell ref="E15:J15"/>
    <mergeCell ref="A12:D12"/>
    <mergeCell ref="E12:J12"/>
    <mergeCell ref="A13:D13"/>
    <mergeCell ref="E13:J13"/>
    <mergeCell ref="A14:D14"/>
    <mergeCell ref="E14:J14"/>
    <mergeCell ref="A9:D9"/>
    <mergeCell ref="E9:J9"/>
    <mergeCell ref="A10:D10"/>
    <mergeCell ref="E10:J10"/>
    <mergeCell ref="A11:D11"/>
    <mergeCell ref="E11:J11"/>
    <mergeCell ref="A38:J38"/>
    <mergeCell ref="A39:C39"/>
    <mergeCell ref="D39:J39"/>
    <mergeCell ref="A40:C40"/>
    <mergeCell ref="D40:J40"/>
    <mergeCell ref="A43:C43"/>
    <mergeCell ref="D43:J43"/>
    <mergeCell ref="A41:C41"/>
    <mergeCell ref="D41:J41"/>
    <mergeCell ref="A42:C42"/>
    <mergeCell ref="D42:J42"/>
    <mergeCell ref="A16:J16"/>
    <mergeCell ref="A18:J18"/>
    <mergeCell ref="A31:J31"/>
    <mergeCell ref="A19:J19"/>
    <mergeCell ref="A17:J17"/>
    <mergeCell ref="A30:E30"/>
  </mergeCells>
  <phoneticPr fontId="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6CBA3-1A9A-45BE-A285-4AD9C66E434B}">
  <dimension ref="A1:M27"/>
  <sheetViews>
    <sheetView tabSelected="1" workbookViewId="0">
      <selection sqref="A1:M1"/>
    </sheetView>
  </sheetViews>
  <sheetFormatPr defaultRowHeight="14.4" x14ac:dyDescent="0.3"/>
  <cols>
    <col min="1" max="1" width="5.5546875" customWidth="1"/>
    <col min="2" max="2" width="17.77734375" customWidth="1"/>
    <col min="3" max="3" width="14.21875" customWidth="1"/>
    <col min="4" max="4" width="18.88671875" customWidth="1"/>
    <col min="5" max="5" width="14.6640625" customWidth="1"/>
    <col min="7" max="7" width="23.5546875" customWidth="1"/>
    <col min="8" max="8" width="14.5546875" style="5" customWidth="1"/>
    <col min="9" max="9" width="11.44140625" style="5" customWidth="1"/>
    <col min="10" max="10" width="20.44140625" style="5" customWidth="1"/>
    <col min="11" max="11" width="16.6640625" style="5" customWidth="1"/>
    <col min="12" max="12" width="16.88671875" style="1" customWidth="1"/>
    <col min="13" max="13" width="21.5546875" customWidth="1"/>
  </cols>
  <sheetData>
    <row r="1" spans="1:13" s="5" customFormat="1" ht="14.4" customHeight="1" x14ac:dyDescent="0.3">
      <c r="A1" s="77" t="s">
        <v>112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</row>
    <row r="2" spans="1:13" s="5" customFormat="1" ht="24" customHeight="1" x14ac:dyDescent="0.3">
      <c r="A2" s="78" t="s">
        <v>6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s="8" customFormat="1" ht="43.2" customHeight="1" x14ac:dyDescent="0.3">
      <c r="A3" s="59" t="s">
        <v>53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</row>
    <row r="4" spans="1:13" s="8" customFormat="1" ht="54" customHeight="1" x14ac:dyDescent="0.3">
      <c r="A4" s="79" t="s">
        <v>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</row>
    <row r="5" spans="1:13" s="5" customFormat="1" ht="22.95" customHeight="1" x14ac:dyDescent="0.3">
      <c r="A5" s="80" t="s">
        <v>8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s="8" customFormat="1" ht="26.4" customHeight="1" x14ac:dyDescent="0.3">
      <c r="A6" s="59" t="s">
        <v>9</v>
      </c>
      <c r="B6" s="59"/>
      <c r="C6" s="59"/>
      <c r="D6" s="59"/>
      <c r="E6" s="59"/>
      <c r="F6" s="59"/>
      <c r="G6" s="59"/>
      <c r="H6" s="59"/>
      <c r="I6" s="59"/>
      <c r="J6" s="59"/>
      <c r="K6" s="59"/>
      <c r="L6" s="59"/>
      <c r="M6" s="59"/>
    </row>
    <row r="7" spans="1:13" s="5" customFormat="1" ht="24" customHeight="1" x14ac:dyDescent="0.3">
      <c r="A7" s="73" t="s">
        <v>10</v>
      </c>
      <c r="B7" s="73"/>
      <c r="C7" s="73"/>
      <c r="D7" s="73"/>
      <c r="E7" s="74"/>
      <c r="F7" s="74"/>
      <c r="G7" s="74"/>
      <c r="H7" s="74"/>
      <c r="I7" s="74"/>
      <c r="J7" s="74"/>
      <c r="K7" s="74"/>
      <c r="L7" s="74"/>
      <c r="M7" s="74"/>
    </row>
    <row r="8" spans="1:13" s="5" customFormat="1" ht="19.95" customHeight="1" x14ac:dyDescent="0.3">
      <c r="A8" s="73" t="s">
        <v>11</v>
      </c>
      <c r="B8" s="73"/>
      <c r="C8" s="73"/>
      <c r="D8" s="73"/>
      <c r="E8" s="74"/>
      <c r="F8" s="74"/>
      <c r="G8" s="74"/>
      <c r="H8" s="74"/>
      <c r="I8" s="74"/>
      <c r="J8" s="74"/>
      <c r="K8" s="74"/>
      <c r="L8" s="74"/>
      <c r="M8" s="74"/>
    </row>
    <row r="9" spans="1:13" s="5" customFormat="1" ht="37.950000000000003" customHeight="1" x14ac:dyDescent="0.3">
      <c r="A9" s="73" t="s">
        <v>12</v>
      </c>
      <c r="B9" s="73"/>
      <c r="C9" s="73"/>
      <c r="D9" s="73"/>
      <c r="E9" s="74"/>
      <c r="F9" s="74"/>
      <c r="G9" s="74"/>
      <c r="H9" s="74"/>
      <c r="I9" s="74"/>
      <c r="J9" s="74"/>
      <c r="K9" s="74"/>
      <c r="L9" s="74"/>
      <c r="M9" s="74"/>
    </row>
    <row r="10" spans="1:13" s="5" customFormat="1" ht="37.950000000000003" customHeight="1" x14ac:dyDescent="0.3">
      <c r="A10" s="73" t="s">
        <v>13</v>
      </c>
      <c r="B10" s="73"/>
      <c r="C10" s="73"/>
      <c r="D10" s="73"/>
      <c r="E10" s="74"/>
      <c r="F10" s="74"/>
      <c r="G10" s="74"/>
      <c r="H10" s="74"/>
      <c r="I10" s="74"/>
      <c r="J10" s="74"/>
      <c r="K10" s="74"/>
      <c r="L10" s="74"/>
      <c r="M10" s="74"/>
    </row>
    <row r="11" spans="1:13" s="5" customFormat="1" ht="21" customHeight="1" x14ac:dyDescent="0.3">
      <c r="A11" s="73" t="s">
        <v>14</v>
      </c>
      <c r="B11" s="73"/>
      <c r="C11" s="73"/>
      <c r="D11" s="73"/>
      <c r="E11" s="74"/>
      <c r="F11" s="74"/>
      <c r="G11" s="74"/>
      <c r="H11" s="74"/>
      <c r="I11" s="74"/>
      <c r="J11" s="74"/>
      <c r="K11" s="74"/>
      <c r="L11" s="74"/>
      <c r="M11" s="74"/>
    </row>
    <row r="12" spans="1:13" s="5" customFormat="1" ht="25.2" customHeight="1" x14ac:dyDescent="0.3">
      <c r="A12" s="73" t="s">
        <v>15</v>
      </c>
      <c r="B12" s="73"/>
      <c r="C12" s="73"/>
      <c r="D12" s="73"/>
      <c r="E12" s="74"/>
      <c r="F12" s="74"/>
      <c r="G12" s="74"/>
      <c r="H12" s="74"/>
      <c r="I12" s="74"/>
      <c r="J12" s="74"/>
      <c r="K12" s="74"/>
      <c r="L12" s="74"/>
      <c r="M12" s="74"/>
    </row>
    <row r="13" spans="1:13" s="5" customFormat="1" ht="25.95" customHeight="1" x14ac:dyDescent="0.3">
      <c r="A13" s="73" t="s">
        <v>16</v>
      </c>
      <c r="B13" s="73"/>
      <c r="C13" s="73"/>
      <c r="D13" s="73"/>
      <c r="E13" s="76"/>
      <c r="F13" s="76"/>
      <c r="G13" s="76"/>
      <c r="H13" s="76"/>
      <c r="I13" s="76"/>
      <c r="J13" s="76"/>
      <c r="K13" s="76"/>
      <c r="L13" s="76"/>
      <c r="M13" s="76"/>
    </row>
    <row r="14" spans="1:13" s="5" customFormat="1" ht="26.4" customHeight="1" x14ac:dyDescent="0.3">
      <c r="A14" s="73" t="s">
        <v>17</v>
      </c>
      <c r="B14" s="73"/>
      <c r="C14" s="73"/>
      <c r="D14" s="73"/>
      <c r="E14" s="75"/>
      <c r="F14" s="75"/>
      <c r="G14" s="75"/>
      <c r="H14" s="75"/>
      <c r="I14" s="75"/>
      <c r="J14" s="75"/>
      <c r="K14" s="75"/>
      <c r="L14" s="75"/>
      <c r="M14" s="75"/>
    </row>
    <row r="15" spans="1:13" s="5" customFormat="1" ht="39.6" customHeight="1" x14ac:dyDescent="0.3">
      <c r="A15" s="73" t="s">
        <v>29</v>
      </c>
      <c r="B15" s="73"/>
      <c r="C15" s="73"/>
      <c r="D15" s="73"/>
      <c r="E15" s="75"/>
      <c r="F15" s="75"/>
      <c r="G15" s="75"/>
      <c r="H15" s="75"/>
      <c r="I15" s="75"/>
      <c r="J15" s="75"/>
      <c r="K15" s="75"/>
      <c r="L15" s="75"/>
      <c r="M15" s="75"/>
    </row>
    <row r="16" spans="1:13" s="8" customFormat="1" ht="28.95" customHeight="1" x14ac:dyDescent="0.3">
      <c r="A16" s="59" t="s">
        <v>63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s="8" customFormat="1" ht="28.95" customHeight="1" x14ac:dyDescent="0.3">
      <c r="A17" s="59" t="s">
        <v>64</v>
      </c>
      <c r="B17" s="59"/>
      <c r="C17" s="59"/>
      <c r="D17" s="59"/>
      <c r="E17" s="59"/>
      <c r="F17" s="59"/>
      <c r="G17" s="59"/>
      <c r="H17" s="59"/>
      <c r="I17" s="59"/>
      <c r="J17" s="59"/>
      <c r="K17" s="59"/>
      <c r="L17" s="59"/>
      <c r="M17" s="59"/>
    </row>
    <row r="18" spans="1:13" s="48" customFormat="1" ht="48" x14ac:dyDescent="0.3">
      <c r="A18" s="43" t="s">
        <v>5</v>
      </c>
      <c r="B18" s="43" t="s">
        <v>73</v>
      </c>
      <c r="C18" s="43" t="s">
        <v>74</v>
      </c>
      <c r="D18" s="43" t="s">
        <v>75</v>
      </c>
      <c r="E18" s="43" t="s">
        <v>2</v>
      </c>
      <c r="F18" s="43" t="s">
        <v>0</v>
      </c>
      <c r="G18" s="43" t="s">
        <v>76</v>
      </c>
      <c r="H18" s="54" t="s">
        <v>25</v>
      </c>
      <c r="I18" s="54" t="s">
        <v>23</v>
      </c>
      <c r="J18" s="54" t="s">
        <v>27</v>
      </c>
      <c r="K18" s="54" t="s">
        <v>28</v>
      </c>
      <c r="L18" s="43" t="s">
        <v>24</v>
      </c>
      <c r="M18" s="43" t="s">
        <v>98</v>
      </c>
    </row>
    <row r="19" spans="1:13" s="50" customFormat="1" ht="56.4" customHeight="1" x14ac:dyDescent="0.25">
      <c r="A19" s="81">
        <v>1</v>
      </c>
      <c r="B19" s="82" t="s">
        <v>77</v>
      </c>
      <c r="C19" s="82" t="s">
        <v>78</v>
      </c>
      <c r="D19" s="44" t="s">
        <v>79</v>
      </c>
      <c r="E19" s="44" t="s">
        <v>80</v>
      </c>
      <c r="F19" s="44">
        <v>10</v>
      </c>
      <c r="G19" s="44" t="s">
        <v>81</v>
      </c>
      <c r="H19" s="51">
        <v>0</v>
      </c>
      <c r="I19" s="51">
        <f>H19*F19</f>
        <v>0</v>
      </c>
      <c r="J19" s="52"/>
      <c r="K19" s="52"/>
      <c r="L19" s="53"/>
      <c r="M19" s="49"/>
    </row>
    <row r="20" spans="1:13" s="50" customFormat="1" ht="43.8" customHeight="1" x14ac:dyDescent="0.25">
      <c r="A20" s="81"/>
      <c r="B20" s="82"/>
      <c r="C20" s="82"/>
      <c r="D20" s="44" t="s">
        <v>82</v>
      </c>
      <c r="E20" s="44" t="s">
        <v>83</v>
      </c>
      <c r="F20" s="44">
        <v>20</v>
      </c>
      <c r="G20" s="44" t="s">
        <v>84</v>
      </c>
      <c r="H20" s="51">
        <v>0</v>
      </c>
      <c r="I20" s="51">
        <f t="shared" ref="I20:I22" si="0">H20*F20</f>
        <v>0</v>
      </c>
      <c r="J20" s="52"/>
      <c r="K20" s="52"/>
      <c r="L20" s="53"/>
      <c r="M20" s="49"/>
    </row>
    <row r="21" spans="1:13" s="50" customFormat="1" ht="72" customHeight="1" x14ac:dyDescent="0.25">
      <c r="A21" s="81"/>
      <c r="B21" s="82"/>
      <c r="C21" s="45" t="s">
        <v>85</v>
      </c>
      <c r="D21" s="44" t="s">
        <v>86</v>
      </c>
      <c r="E21" s="44" t="s">
        <v>87</v>
      </c>
      <c r="F21" s="44">
        <v>6</v>
      </c>
      <c r="G21" s="44" t="s">
        <v>88</v>
      </c>
      <c r="H21" s="51">
        <v>0</v>
      </c>
      <c r="I21" s="51">
        <f t="shared" si="0"/>
        <v>0</v>
      </c>
      <c r="J21" s="52"/>
      <c r="K21" s="52"/>
      <c r="L21" s="53"/>
      <c r="M21" s="49"/>
    </row>
    <row r="22" spans="1:13" s="50" customFormat="1" ht="70.2" customHeight="1" x14ac:dyDescent="0.25">
      <c r="A22" s="81"/>
      <c r="B22" s="82"/>
      <c r="C22" s="45" t="s">
        <v>89</v>
      </c>
      <c r="D22" s="44" t="s">
        <v>90</v>
      </c>
      <c r="E22" s="44" t="s">
        <v>91</v>
      </c>
      <c r="F22" s="44">
        <v>20</v>
      </c>
      <c r="G22" s="44" t="s">
        <v>92</v>
      </c>
      <c r="H22" s="51">
        <v>0</v>
      </c>
      <c r="I22" s="51">
        <f t="shared" si="0"/>
        <v>0</v>
      </c>
      <c r="J22" s="52"/>
      <c r="K22" s="52"/>
      <c r="L22" s="53"/>
      <c r="M22" s="57"/>
    </row>
    <row r="23" spans="1:13" s="50" customFormat="1" ht="165" customHeight="1" x14ac:dyDescent="0.25">
      <c r="A23" s="44">
        <v>2</v>
      </c>
      <c r="B23" s="45" t="s">
        <v>93</v>
      </c>
      <c r="C23" s="45" t="s">
        <v>94</v>
      </c>
      <c r="D23" s="46" t="s">
        <v>95</v>
      </c>
      <c r="E23" s="47" t="s">
        <v>96</v>
      </c>
      <c r="F23" s="44" t="s">
        <v>97</v>
      </c>
      <c r="G23" s="44" t="s">
        <v>103</v>
      </c>
      <c r="H23" s="51">
        <v>0</v>
      </c>
      <c r="I23" s="51">
        <f>H23*450</f>
        <v>0</v>
      </c>
      <c r="J23" s="52"/>
      <c r="K23" s="52"/>
      <c r="L23" s="53"/>
      <c r="M23" s="44" t="s">
        <v>105</v>
      </c>
    </row>
    <row r="24" spans="1:13" x14ac:dyDescent="0.3">
      <c r="A24" s="55"/>
      <c r="B24" s="55"/>
      <c r="C24" s="55"/>
      <c r="D24" s="55"/>
      <c r="E24" s="55"/>
      <c r="F24" s="55"/>
      <c r="G24" s="55"/>
      <c r="H24" s="55" t="s">
        <v>4</v>
      </c>
      <c r="I24" s="56">
        <f>SUM(I19:I23)</f>
        <v>0</v>
      </c>
      <c r="J24" s="55"/>
      <c r="K24" s="55"/>
      <c r="L24" s="55"/>
      <c r="M24" s="55"/>
    </row>
    <row r="25" spans="1:13" x14ac:dyDescent="0.3">
      <c r="H25"/>
      <c r="I25"/>
      <c r="J25"/>
      <c r="K25"/>
      <c r="L25"/>
    </row>
    <row r="26" spans="1:13" x14ac:dyDescent="0.3">
      <c r="H26"/>
      <c r="I26"/>
      <c r="J26"/>
      <c r="K26"/>
      <c r="L26"/>
    </row>
    <row r="27" spans="1:13" x14ac:dyDescent="0.3">
      <c r="H27" s="1"/>
      <c r="I27" s="1"/>
      <c r="J27" s="9"/>
      <c r="K27" s="9"/>
    </row>
  </sheetData>
  <mergeCells count="29">
    <mergeCell ref="A6:M6"/>
    <mergeCell ref="A1:M1"/>
    <mergeCell ref="A2:M2"/>
    <mergeCell ref="A3:M3"/>
    <mergeCell ref="A4:M4"/>
    <mergeCell ref="A5:M5"/>
    <mergeCell ref="A7:D7"/>
    <mergeCell ref="E7:M7"/>
    <mergeCell ref="A8:D8"/>
    <mergeCell ref="E8:M8"/>
    <mergeCell ref="A9:D9"/>
    <mergeCell ref="E9:M9"/>
    <mergeCell ref="A10:D10"/>
    <mergeCell ref="E10:M10"/>
    <mergeCell ref="A11:D11"/>
    <mergeCell ref="E11:M11"/>
    <mergeCell ref="A12:D12"/>
    <mergeCell ref="E12:M12"/>
    <mergeCell ref="A13:D13"/>
    <mergeCell ref="E13:M13"/>
    <mergeCell ref="A14:D14"/>
    <mergeCell ref="E14:M14"/>
    <mergeCell ref="A15:D15"/>
    <mergeCell ref="E15:M15"/>
    <mergeCell ref="A16:M16"/>
    <mergeCell ref="A17:M17"/>
    <mergeCell ref="A19:A22"/>
    <mergeCell ref="B19:B22"/>
    <mergeCell ref="C19:C2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DDAC-3730-47F1-BB0C-7AD8B7B1AC2B}">
  <dimension ref="B1:O24"/>
  <sheetViews>
    <sheetView workbookViewId="0">
      <selection activeCell="E28" sqref="E28"/>
    </sheetView>
  </sheetViews>
  <sheetFormatPr defaultRowHeight="14.4" x14ac:dyDescent="0.3"/>
  <cols>
    <col min="5" max="5" width="15.6640625" customWidth="1"/>
    <col min="6" max="6" width="1.44140625" customWidth="1"/>
    <col min="15" max="15" width="6.44140625" customWidth="1"/>
  </cols>
  <sheetData>
    <row r="1" spans="2:15" ht="31.95" customHeight="1" x14ac:dyDescent="0.3">
      <c r="B1" s="85" t="s">
        <v>52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2:15" x14ac:dyDescent="0.3">
      <c r="B2" s="86" t="s">
        <v>51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2:15" x14ac:dyDescent="0.3">
      <c r="B3" s="86" t="s">
        <v>48</v>
      </c>
      <c r="C3" s="86"/>
      <c r="D3" s="86"/>
      <c r="E3" s="86"/>
      <c r="F3" s="86"/>
      <c r="G3" s="86" t="s">
        <v>49</v>
      </c>
      <c r="H3" s="86"/>
      <c r="I3" s="86"/>
      <c r="J3" s="86"/>
      <c r="K3" s="86" t="s">
        <v>50</v>
      </c>
      <c r="L3" s="86"/>
      <c r="M3" s="86"/>
      <c r="N3" s="86"/>
      <c r="O3" s="86"/>
    </row>
    <row r="4" spans="2:15" x14ac:dyDescent="0.3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</row>
    <row r="5" spans="2:15" x14ac:dyDescent="0.3"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</row>
    <row r="6" spans="2:15" x14ac:dyDescent="0.3">
      <c r="B6" s="84"/>
      <c r="C6" s="84"/>
      <c r="D6" s="84"/>
      <c r="E6" s="84"/>
      <c r="F6" s="84"/>
      <c r="G6" s="84"/>
      <c r="H6" s="84"/>
      <c r="I6" s="84"/>
      <c r="J6" s="84"/>
      <c r="K6" s="84"/>
      <c r="L6" s="84"/>
      <c r="M6" s="84"/>
      <c r="N6" s="84"/>
      <c r="O6" s="84"/>
    </row>
    <row r="7" spans="2:15" x14ac:dyDescent="0.3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</row>
    <row r="8" spans="2:15" x14ac:dyDescent="0.3">
      <c r="B8" s="84"/>
      <c r="C8" s="84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</row>
    <row r="9" spans="2:15" x14ac:dyDescent="0.3"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</row>
    <row r="10" spans="2:15" x14ac:dyDescent="0.3"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</row>
    <row r="11" spans="2:15" x14ac:dyDescent="0.3"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</row>
    <row r="12" spans="2:15" x14ac:dyDescent="0.3">
      <c r="B12" s="84"/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</row>
    <row r="13" spans="2:15" x14ac:dyDescent="0.3">
      <c r="B13" s="84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</row>
    <row r="14" spans="2:15" x14ac:dyDescent="0.3">
      <c r="B14" s="84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</row>
    <row r="15" spans="2:15" x14ac:dyDescent="0.3">
      <c r="B15" s="84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</row>
    <row r="16" spans="2:15" x14ac:dyDescent="0.3">
      <c r="B16" s="84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</row>
    <row r="17" spans="2:15" x14ac:dyDescent="0.3">
      <c r="B17" s="84"/>
      <c r="C17" s="84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</row>
    <row r="18" spans="2:15" x14ac:dyDescent="0.3">
      <c r="B18" s="84"/>
      <c r="C18" s="84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</row>
    <row r="19" spans="2:15" x14ac:dyDescent="0.3">
      <c r="B19" s="84"/>
      <c r="C19" s="84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</row>
    <row r="20" spans="2:15" x14ac:dyDescent="0.3">
      <c r="B20" s="84"/>
      <c r="C20" s="84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</row>
    <row r="21" spans="2:15" x14ac:dyDescent="0.3">
      <c r="B21" s="84"/>
      <c r="C21" s="84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</row>
    <row r="22" spans="2:15" x14ac:dyDescent="0.3">
      <c r="B22" s="84"/>
      <c r="C22" s="84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</row>
    <row r="23" spans="2:15" x14ac:dyDescent="0.3">
      <c r="B23" s="84"/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</row>
    <row r="24" spans="2:15" ht="27.6" customHeight="1" x14ac:dyDescent="0.3"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</row>
  </sheetData>
  <mergeCells count="9">
    <mergeCell ref="B24:O24"/>
    <mergeCell ref="B4:F23"/>
    <mergeCell ref="G4:J23"/>
    <mergeCell ref="K4:O23"/>
    <mergeCell ref="B1:O1"/>
    <mergeCell ref="B2:O2"/>
    <mergeCell ref="B3:F3"/>
    <mergeCell ref="G3:J3"/>
    <mergeCell ref="K3:O3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FA1C6B-5492-4A8C-A03D-213D7F9D0816}">
  <dimension ref="B1:K59"/>
  <sheetViews>
    <sheetView topLeftCell="A16" workbookViewId="0">
      <selection activeCell="C26" sqref="C26:C41"/>
    </sheetView>
  </sheetViews>
  <sheetFormatPr defaultRowHeight="14.4" x14ac:dyDescent="0.3"/>
  <cols>
    <col min="2" max="2" width="29.88671875" customWidth="1"/>
    <col min="3" max="3" width="38.44140625" customWidth="1"/>
    <col min="10" max="10" width="13.109375" customWidth="1"/>
    <col min="11" max="11" width="17.88671875" customWidth="1"/>
  </cols>
  <sheetData>
    <row r="1" spans="2:11" ht="31.95" customHeight="1" thickBot="1" x14ac:dyDescent="0.35">
      <c r="B1" s="85" t="s">
        <v>52</v>
      </c>
      <c r="C1" s="85"/>
      <c r="D1" s="85"/>
      <c r="E1" s="85"/>
      <c r="F1" s="85"/>
      <c r="G1" s="85"/>
      <c r="H1" s="85"/>
      <c r="I1" s="85"/>
      <c r="J1" s="85"/>
      <c r="K1" s="85"/>
    </row>
    <row r="2" spans="2:11" x14ac:dyDescent="0.3">
      <c r="B2" s="87" t="s">
        <v>54</v>
      </c>
      <c r="C2" s="88"/>
      <c r="D2" s="89"/>
      <c r="E2" s="90"/>
      <c r="F2" s="90"/>
      <c r="G2" s="90"/>
      <c r="H2" s="90"/>
      <c r="I2" s="90"/>
      <c r="J2" s="90"/>
      <c r="K2" s="91"/>
    </row>
    <row r="3" spans="2:11" x14ac:dyDescent="0.3">
      <c r="B3" s="35" t="s">
        <v>55</v>
      </c>
      <c r="C3" s="36" t="s">
        <v>56</v>
      </c>
      <c r="D3" s="92"/>
      <c r="E3" s="93"/>
      <c r="F3" s="93"/>
      <c r="G3" s="93"/>
      <c r="H3" s="93"/>
      <c r="I3" s="93"/>
      <c r="J3" s="93"/>
      <c r="K3" s="94"/>
    </row>
    <row r="4" spans="2:11" x14ac:dyDescent="0.3">
      <c r="B4" s="98" t="s">
        <v>57</v>
      </c>
      <c r="C4" s="100" t="s">
        <v>58</v>
      </c>
      <c r="D4" s="92"/>
      <c r="E4" s="93"/>
      <c r="F4" s="93"/>
      <c r="G4" s="93"/>
      <c r="H4" s="93"/>
      <c r="I4" s="93"/>
      <c r="J4" s="93"/>
      <c r="K4" s="94"/>
    </row>
    <row r="5" spans="2:11" x14ac:dyDescent="0.3">
      <c r="B5" s="98"/>
      <c r="C5" s="101"/>
      <c r="D5" s="92"/>
      <c r="E5" s="93"/>
      <c r="F5" s="93"/>
      <c r="G5" s="93"/>
      <c r="H5" s="93"/>
      <c r="I5" s="93"/>
      <c r="J5" s="93"/>
      <c r="K5" s="94"/>
    </row>
    <row r="6" spans="2:11" x14ac:dyDescent="0.3">
      <c r="B6" s="98"/>
      <c r="C6" s="101"/>
      <c r="D6" s="92"/>
      <c r="E6" s="93"/>
      <c r="F6" s="93"/>
      <c r="G6" s="93"/>
      <c r="H6" s="93"/>
      <c r="I6" s="93"/>
      <c r="J6" s="93"/>
      <c r="K6" s="94"/>
    </row>
    <row r="7" spans="2:11" x14ac:dyDescent="0.3">
      <c r="B7" s="98"/>
      <c r="C7" s="101"/>
      <c r="D7" s="92"/>
      <c r="E7" s="93"/>
      <c r="F7" s="93"/>
      <c r="G7" s="93"/>
      <c r="H7" s="93"/>
      <c r="I7" s="93"/>
      <c r="J7" s="93"/>
      <c r="K7" s="94"/>
    </row>
    <row r="8" spans="2:11" x14ac:dyDescent="0.3">
      <c r="B8" s="98"/>
      <c r="C8" s="101"/>
      <c r="D8" s="92"/>
      <c r="E8" s="93"/>
      <c r="F8" s="93"/>
      <c r="G8" s="93"/>
      <c r="H8" s="93"/>
      <c r="I8" s="93"/>
      <c r="J8" s="93"/>
      <c r="K8" s="94"/>
    </row>
    <row r="9" spans="2:11" x14ac:dyDescent="0.3">
      <c r="B9" s="98"/>
      <c r="C9" s="101"/>
      <c r="D9" s="92"/>
      <c r="E9" s="93"/>
      <c r="F9" s="93"/>
      <c r="G9" s="93"/>
      <c r="H9" s="93"/>
      <c r="I9" s="93"/>
      <c r="J9" s="93"/>
      <c r="K9" s="94"/>
    </row>
    <row r="10" spans="2:11" x14ac:dyDescent="0.3">
      <c r="B10" s="98"/>
      <c r="C10" s="101"/>
      <c r="D10" s="92"/>
      <c r="E10" s="93"/>
      <c r="F10" s="93"/>
      <c r="G10" s="93"/>
      <c r="H10" s="93"/>
      <c r="I10" s="93"/>
      <c r="J10" s="93"/>
      <c r="K10" s="94"/>
    </row>
    <row r="11" spans="2:11" x14ac:dyDescent="0.3">
      <c r="B11" s="98"/>
      <c r="C11" s="101"/>
      <c r="D11" s="92"/>
      <c r="E11" s="93"/>
      <c r="F11" s="93"/>
      <c r="G11" s="93"/>
      <c r="H11" s="93"/>
      <c r="I11" s="93"/>
      <c r="J11" s="93"/>
      <c r="K11" s="94"/>
    </row>
    <row r="12" spans="2:11" x14ac:dyDescent="0.3">
      <c r="B12" s="98"/>
      <c r="C12" s="101"/>
      <c r="D12" s="92"/>
      <c r="E12" s="93"/>
      <c r="F12" s="93"/>
      <c r="G12" s="93"/>
      <c r="H12" s="93"/>
      <c r="I12" s="93"/>
      <c r="J12" s="93"/>
      <c r="K12" s="94"/>
    </row>
    <row r="13" spans="2:11" x14ac:dyDescent="0.3">
      <c r="B13" s="98"/>
      <c r="C13" s="101"/>
      <c r="D13" s="92"/>
      <c r="E13" s="93"/>
      <c r="F13" s="93"/>
      <c r="G13" s="93"/>
      <c r="H13" s="93"/>
      <c r="I13" s="93"/>
      <c r="J13" s="93"/>
      <c r="K13" s="94"/>
    </row>
    <row r="14" spans="2:11" x14ac:dyDescent="0.3">
      <c r="B14" s="98"/>
      <c r="C14" s="101"/>
      <c r="D14" s="92"/>
      <c r="E14" s="93"/>
      <c r="F14" s="93"/>
      <c r="G14" s="93"/>
      <c r="H14" s="93"/>
      <c r="I14" s="93"/>
      <c r="J14" s="93"/>
      <c r="K14" s="94"/>
    </row>
    <row r="15" spans="2:11" x14ac:dyDescent="0.3">
      <c r="B15" s="98"/>
      <c r="C15" s="101"/>
      <c r="D15" s="92"/>
      <c r="E15" s="93"/>
      <c r="F15" s="93"/>
      <c r="G15" s="93"/>
      <c r="H15" s="93"/>
      <c r="I15" s="93"/>
      <c r="J15" s="93"/>
      <c r="K15" s="94"/>
    </row>
    <row r="16" spans="2:11" ht="15" thickBot="1" x14ac:dyDescent="0.35">
      <c r="B16" s="99"/>
      <c r="C16" s="102"/>
      <c r="D16" s="95"/>
      <c r="E16" s="96"/>
      <c r="F16" s="96"/>
      <c r="G16" s="96"/>
      <c r="H16" s="96"/>
      <c r="I16" s="96"/>
      <c r="J16" s="96"/>
      <c r="K16" s="97"/>
    </row>
    <row r="17" spans="2:11" x14ac:dyDescent="0.3">
      <c r="B17" s="103" t="s">
        <v>59</v>
      </c>
      <c r="C17" s="105" t="s">
        <v>60</v>
      </c>
      <c r="D17" s="89"/>
      <c r="E17" s="90"/>
      <c r="F17" s="90"/>
      <c r="G17" s="90"/>
      <c r="H17" s="90"/>
      <c r="I17" s="90"/>
      <c r="J17" s="90"/>
      <c r="K17" s="91"/>
    </row>
    <row r="18" spans="2:11" x14ac:dyDescent="0.3">
      <c r="B18" s="98"/>
      <c r="C18" s="101"/>
      <c r="D18" s="92"/>
      <c r="E18" s="93"/>
      <c r="F18" s="93"/>
      <c r="G18" s="93"/>
      <c r="H18" s="93"/>
      <c r="I18" s="93"/>
      <c r="J18" s="93"/>
      <c r="K18" s="94"/>
    </row>
    <row r="19" spans="2:11" x14ac:dyDescent="0.3">
      <c r="B19" s="98"/>
      <c r="C19" s="101"/>
      <c r="D19" s="92"/>
      <c r="E19" s="93"/>
      <c r="F19" s="93"/>
      <c r="G19" s="93"/>
      <c r="H19" s="93"/>
      <c r="I19" s="93"/>
      <c r="J19" s="93"/>
      <c r="K19" s="94"/>
    </row>
    <row r="20" spans="2:11" x14ac:dyDescent="0.3">
      <c r="B20" s="98"/>
      <c r="C20" s="101"/>
      <c r="D20" s="92"/>
      <c r="E20" s="93"/>
      <c r="F20" s="93"/>
      <c r="G20" s="93"/>
      <c r="H20" s="93"/>
      <c r="I20" s="93"/>
      <c r="J20" s="93"/>
      <c r="K20" s="94"/>
    </row>
    <row r="21" spans="2:11" x14ac:dyDescent="0.3">
      <c r="B21" s="98"/>
      <c r="C21" s="101"/>
      <c r="D21" s="92"/>
      <c r="E21" s="93"/>
      <c r="F21" s="93"/>
      <c r="G21" s="93"/>
      <c r="H21" s="93"/>
      <c r="I21" s="93"/>
      <c r="J21" s="93"/>
      <c r="K21" s="94"/>
    </row>
    <row r="22" spans="2:11" ht="54" customHeight="1" x14ac:dyDescent="0.3">
      <c r="B22" s="98"/>
      <c r="C22" s="101"/>
      <c r="D22" s="92"/>
      <c r="E22" s="93"/>
      <c r="F22" s="93"/>
      <c r="G22" s="93"/>
      <c r="H22" s="93"/>
      <c r="I22" s="93"/>
      <c r="J22" s="93"/>
      <c r="K22" s="94"/>
    </row>
    <row r="23" spans="2:11" x14ac:dyDescent="0.3">
      <c r="B23" s="98"/>
      <c r="C23" s="101"/>
      <c r="D23" s="92"/>
      <c r="E23" s="93"/>
      <c r="F23" s="93"/>
      <c r="G23" s="93"/>
      <c r="H23" s="93"/>
      <c r="I23" s="93"/>
      <c r="J23" s="93"/>
      <c r="K23" s="94"/>
    </row>
    <row r="24" spans="2:11" x14ac:dyDescent="0.3">
      <c r="B24" s="98"/>
      <c r="C24" s="101"/>
      <c r="D24" s="92"/>
      <c r="E24" s="93"/>
      <c r="F24" s="93"/>
      <c r="G24" s="93"/>
      <c r="H24" s="93"/>
      <c r="I24" s="93"/>
      <c r="J24" s="93"/>
      <c r="K24" s="94"/>
    </row>
    <row r="25" spans="2:11" ht="70.95" customHeight="1" thickBot="1" x14ac:dyDescent="0.35">
      <c r="B25" s="99"/>
      <c r="C25" s="102"/>
      <c r="D25" s="95"/>
      <c r="E25" s="96"/>
      <c r="F25" s="96"/>
      <c r="G25" s="96"/>
      <c r="H25" s="96"/>
      <c r="I25" s="96"/>
      <c r="J25" s="96"/>
      <c r="K25" s="97"/>
    </row>
    <row r="26" spans="2:11" x14ac:dyDescent="0.3">
      <c r="B26" s="103" t="s">
        <v>70</v>
      </c>
      <c r="C26" s="105" t="s">
        <v>110</v>
      </c>
      <c r="D26" s="89"/>
      <c r="E26" s="90"/>
      <c r="F26" s="90"/>
      <c r="G26" s="90"/>
      <c r="H26" s="90"/>
      <c r="I26" s="90"/>
      <c r="J26" s="90"/>
      <c r="K26" s="91"/>
    </row>
    <row r="27" spans="2:11" x14ac:dyDescent="0.3">
      <c r="B27" s="98"/>
      <c r="C27" s="101"/>
      <c r="D27" s="92"/>
      <c r="E27" s="93"/>
      <c r="F27" s="93"/>
      <c r="G27" s="93"/>
      <c r="H27" s="93"/>
      <c r="I27" s="93"/>
      <c r="J27" s="93"/>
      <c r="K27" s="94"/>
    </row>
    <row r="28" spans="2:11" x14ac:dyDescent="0.3">
      <c r="B28" s="98"/>
      <c r="C28" s="101"/>
      <c r="D28" s="92"/>
      <c r="E28" s="93"/>
      <c r="F28" s="93"/>
      <c r="G28" s="93"/>
      <c r="H28" s="93"/>
      <c r="I28" s="93"/>
      <c r="J28" s="93"/>
      <c r="K28" s="94"/>
    </row>
    <row r="29" spans="2:11" x14ac:dyDescent="0.3">
      <c r="B29" s="98"/>
      <c r="C29" s="101"/>
      <c r="D29" s="92"/>
      <c r="E29" s="93"/>
      <c r="F29" s="93"/>
      <c r="G29" s="93"/>
      <c r="H29" s="93"/>
      <c r="I29" s="93"/>
      <c r="J29" s="93"/>
      <c r="K29" s="94"/>
    </row>
    <row r="30" spans="2:11" x14ac:dyDescent="0.3">
      <c r="B30" s="98"/>
      <c r="C30" s="101"/>
      <c r="D30" s="92"/>
      <c r="E30" s="93"/>
      <c r="F30" s="93"/>
      <c r="G30" s="93"/>
      <c r="H30" s="93"/>
      <c r="I30" s="93"/>
      <c r="J30" s="93"/>
      <c r="K30" s="94"/>
    </row>
    <row r="31" spans="2:11" x14ac:dyDescent="0.3">
      <c r="B31" s="98"/>
      <c r="C31" s="101"/>
      <c r="D31" s="92"/>
      <c r="E31" s="93"/>
      <c r="F31" s="93"/>
      <c r="G31" s="93"/>
      <c r="H31" s="93"/>
      <c r="I31" s="93"/>
      <c r="J31" s="93"/>
      <c r="K31" s="94"/>
    </row>
    <row r="32" spans="2:11" x14ac:dyDescent="0.3">
      <c r="B32" s="98"/>
      <c r="C32" s="101"/>
      <c r="D32" s="92"/>
      <c r="E32" s="93"/>
      <c r="F32" s="93"/>
      <c r="G32" s="93"/>
      <c r="H32" s="93"/>
      <c r="I32" s="93"/>
      <c r="J32" s="93"/>
      <c r="K32" s="94"/>
    </row>
    <row r="33" spans="2:11" x14ac:dyDescent="0.3">
      <c r="B33" s="98"/>
      <c r="C33" s="101"/>
      <c r="D33" s="92"/>
      <c r="E33" s="93"/>
      <c r="F33" s="93"/>
      <c r="G33" s="93"/>
      <c r="H33" s="93"/>
      <c r="I33" s="93"/>
      <c r="J33" s="93"/>
      <c r="K33" s="94"/>
    </row>
    <row r="34" spans="2:11" x14ac:dyDescent="0.3">
      <c r="B34" s="98"/>
      <c r="C34" s="101"/>
      <c r="D34" s="92"/>
      <c r="E34" s="93"/>
      <c r="F34" s="93"/>
      <c r="G34" s="93"/>
      <c r="H34" s="93"/>
      <c r="I34" s="93"/>
      <c r="J34" s="93"/>
      <c r="K34" s="94"/>
    </row>
    <row r="35" spans="2:11" x14ac:dyDescent="0.3">
      <c r="B35" s="98"/>
      <c r="C35" s="101"/>
      <c r="D35" s="92"/>
      <c r="E35" s="93"/>
      <c r="F35" s="93"/>
      <c r="G35" s="93"/>
      <c r="H35" s="93"/>
      <c r="I35" s="93"/>
      <c r="J35" s="93"/>
      <c r="K35" s="94"/>
    </row>
    <row r="36" spans="2:11" x14ac:dyDescent="0.3">
      <c r="B36" s="98"/>
      <c r="C36" s="101"/>
      <c r="D36" s="92"/>
      <c r="E36" s="93"/>
      <c r="F36" s="93"/>
      <c r="G36" s="93"/>
      <c r="H36" s="93"/>
      <c r="I36" s="93"/>
      <c r="J36" s="93"/>
      <c r="K36" s="94"/>
    </row>
    <row r="37" spans="2:11" x14ac:dyDescent="0.3">
      <c r="B37" s="98"/>
      <c r="C37" s="101"/>
      <c r="D37" s="92"/>
      <c r="E37" s="93"/>
      <c r="F37" s="93"/>
      <c r="G37" s="93"/>
      <c r="H37" s="93"/>
      <c r="I37" s="93"/>
      <c r="J37" s="93"/>
      <c r="K37" s="94"/>
    </row>
    <row r="38" spans="2:11" x14ac:dyDescent="0.3">
      <c r="B38" s="98"/>
      <c r="C38" s="101"/>
      <c r="D38" s="92"/>
      <c r="E38" s="93"/>
      <c r="F38" s="93"/>
      <c r="G38" s="93"/>
      <c r="H38" s="93"/>
      <c r="I38" s="93"/>
      <c r="J38" s="93"/>
      <c r="K38" s="94"/>
    </row>
    <row r="39" spans="2:11" x14ac:dyDescent="0.3">
      <c r="B39" s="98"/>
      <c r="C39" s="101"/>
      <c r="D39" s="92"/>
      <c r="E39" s="93"/>
      <c r="F39" s="93"/>
      <c r="G39" s="93"/>
      <c r="H39" s="93"/>
      <c r="I39" s="93"/>
      <c r="J39" s="93"/>
      <c r="K39" s="94"/>
    </row>
    <row r="40" spans="2:11" x14ac:dyDescent="0.3">
      <c r="B40" s="98"/>
      <c r="C40" s="101"/>
      <c r="D40" s="92"/>
      <c r="E40" s="93"/>
      <c r="F40" s="93"/>
      <c r="G40" s="93"/>
      <c r="H40" s="93"/>
      <c r="I40" s="93"/>
      <c r="J40" s="93"/>
      <c r="K40" s="94"/>
    </row>
    <row r="41" spans="2:11" ht="15" thickBot="1" x14ac:dyDescent="0.35">
      <c r="B41" s="99"/>
      <c r="C41" s="102"/>
      <c r="D41" s="95"/>
      <c r="E41" s="96"/>
      <c r="F41" s="96"/>
      <c r="G41" s="96"/>
      <c r="H41" s="96"/>
      <c r="I41" s="96"/>
      <c r="J41" s="96"/>
      <c r="K41" s="97"/>
    </row>
    <row r="42" spans="2:11" x14ac:dyDescent="0.3">
      <c r="B42" s="103" t="s">
        <v>61</v>
      </c>
      <c r="C42" s="104"/>
      <c r="D42" s="89"/>
      <c r="E42" s="90"/>
      <c r="F42" s="90"/>
      <c r="G42" s="90"/>
      <c r="H42" s="90"/>
      <c r="I42" s="90"/>
      <c r="J42" s="90"/>
      <c r="K42" s="91"/>
    </row>
    <row r="43" spans="2:11" x14ac:dyDescent="0.3">
      <c r="B43" s="98"/>
      <c r="C43" s="101"/>
      <c r="D43" s="92"/>
      <c r="E43" s="93"/>
      <c r="F43" s="93"/>
      <c r="G43" s="93"/>
      <c r="H43" s="93"/>
      <c r="I43" s="93"/>
      <c r="J43" s="93"/>
      <c r="K43" s="94"/>
    </row>
    <row r="44" spans="2:11" x14ac:dyDescent="0.3">
      <c r="B44" s="98"/>
      <c r="C44" s="101"/>
      <c r="D44" s="92"/>
      <c r="E44" s="93"/>
      <c r="F44" s="93"/>
      <c r="G44" s="93"/>
      <c r="H44" s="93"/>
      <c r="I44" s="93"/>
      <c r="J44" s="93"/>
      <c r="K44" s="94"/>
    </row>
    <row r="45" spans="2:11" x14ac:dyDescent="0.3">
      <c r="B45" s="98"/>
      <c r="C45" s="101"/>
      <c r="D45" s="92"/>
      <c r="E45" s="93"/>
      <c r="F45" s="93"/>
      <c r="G45" s="93"/>
      <c r="H45" s="93"/>
      <c r="I45" s="93"/>
      <c r="J45" s="93"/>
      <c r="K45" s="94"/>
    </row>
    <row r="46" spans="2:11" x14ac:dyDescent="0.3">
      <c r="B46" s="98"/>
      <c r="C46" s="101"/>
      <c r="D46" s="92"/>
      <c r="E46" s="93"/>
      <c r="F46" s="93"/>
      <c r="G46" s="93"/>
      <c r="H46" s="93"/>
      <c r="I46" s="93"/>
      <c r="J46" s="93"/>
      <c r="K46" s="94"/>
    </row>
    <row r="47" spans="2:11" x14ac:dyDescent="0.3">
      <c r="B47" s="98"/>
      <c r="C47" s="101"/>
      <c r="D47" s="92"/>
      <c r="E47" s="93"/>
      <c r="F47" s="93"/>
      <c r="G47" s="93"/>
      <c r="H47" s="93"/>
      <c r="I47" s="93"/>
      <c r="J47" s="93"/>
      <c r="K47" s="94"/>
    </row>
    <row r="48" spans="2:11" x14ac:dyDescent="0.3">
      <c r="B48" s="98"/>
      <c r="C48" s="101"/>
      <c r="D48" s="92"/>
      <c r="E48" s="93"/>
      <c r="F48" s="93"/>
      <c r="G48" s="93"/>
      <c r="H48" s="93"/>
      <c r="I48" s="93"/>
      <c r="J48" s="93"/>
      <c r="K48" s="94"/>
    </row>
    <row r="49" spans="2:11" x14ac:dyDescent="0.3">
      <c r="B49" s="98"/>
      <c r="C49" s="101"/>
      <c r="D49" s="92"/>
      <c r="E49" s="93"/>
      <c r="F49" s="93"/>
      <c r="G49" s="93"/>
      <c r="H49" s="93"/>
      <c r="I49" s="93"/>
      <c r="J49" s="93"/>
      <c r="K49" s="94"/>
    </row>
    <row r="50" spans="2:11" ht="7.95" customHeight="1" x14ac:dyDescent="0.3">
      <c r="B50" s="98"/>
      <c r="C50" s="101"/>
      <c r="D50" s="92"/>
      <c r="E50" s="93"/>
      <c r="F50" s="93"/>
      <c r="G50" s="93"/>
      <c r="H50" s="93"/>
      <c r="I50" s="93"/>
      <c r="J50" s="93"/>
      <c r="K50" s="94"/>
    </row>
    <row r="51" spans="2:11" x14ac:dyDescent="0.3">
      <c r="B51" s="98"/>
      <c r="C51" s="101"/>
      <c r="D51" s="92"/>
      <c r="E51" s="93"/>
      <c r="F51" s="93"/>
      <c r="G51" s="93"/>
      <c r="H51" s="93"/>
      <c r="I51" s="93"/>
      <c r="J51" s="93"/>
      <c r="K51" s="94"/>
    </row>
    <row r="52" spans="2:11" x14ac:dyDescent="0.3">
      <c r="B52" s="98"/>
      <c r="C52" s="101"/>
      <c r="D52" s="92"/>
      <c r="E52" s="93"/>
      <c r="F52" s="93"/>
      <c r="G52" s="93"/>
      <c r="H52" s="93"/>
      <c r="I52" s="93"/>
      <c r="J52" s="93"/>
      <c r="K52" s="94"/>
    </row>
    <row r="53" spans="2:11" x14ac:dyDescent="0.3">
      <c r="B53" s="98"/>
      <c r="C53" s="101"/>
      <c r="D53" s="92"/>
      <c r="E53" s="93"/>
      <c r="F53" s="93"/>
      <c r="G53" s="93"/>
      <c r="H53" s="93"/>
      <c r="I53" s="93"/>
      <c r="J53" s="93"/>
      <c r="K53" s="94"/>
    </row>
    <row r="54" spans="2:11" x14ac:dyDescent="0.3">
      <c r="B54" s="98"/>
      <c r="C54" s="101"/>
      <c r="D54" s="92"/>
      <c r="E54" s="93"/>
      <c r="F54" s="93"/>
      <c r="G54" s="93"/>
      <c r="H54" s="93"/>
      <c r="I54" s="93"/>
      <c r="J54" s="93"/>
      <c r="K54" s="94"/>
    </row>
    <row r="55" spans="2:11" x14ac:dyDescent="0.3">
      <c r="B55" s="98"/>
      <c r="C55" s="101"/>
      <c r="D55" s="92"/>
      <c r="E55" s="93"/>
      <c r="F55" s="93"/>
      <c r="G55" s="93"/>
      <c r="H55" s="93"/>
      <c r="I55" s="93"/>
      <c r="J55" s="93"/>
      <c r="K55" s="94"/>
    </row>
    <row r="56" spans="2:11" x14ac:dyDescent="0.3">
      <c r="B56" s="98"/>
      <c r="C56" s="101"/>
      <c r="D56" s="92"/>
      <c r="E56" s="93"/>
      <c r="F56" s="93"/>
      <c r="G56" s="93"/>
      <c r="H56" s="93"/>
      <c r="I56" s="93"/>
      <c r="J56" s="93"/>
      <c r="K56" s="94"/>
    </row>
    <row r="57" spans="2:11" x14ac:dyDescent="0.3">
      <c r="B57" s="98"/>
      <c r="C57" s="101"/>
      <c r="D57" s="92"/>
      <c r="E57" s="93"/>
      <c r="F57" s="93"/>
      <c r="G57" s="93"/>
      <c r="H57" s="93"/>
      <c r="I57" s="93"/>
      <c r="J57" s="93"/>
      <c r="K57" s="94"/>
    </row>
    <row r="58" spans="2:11" x14ac:dyDescent="0.3">
      <c r="B58" s="98"/>
      <c r="C58" s="101"/>
      <c r="D58" s="92"/>
      <c r="E58" s="93"/>
      <c r="F58" s="93"/>
      <c r="G58" s="93"/>
      <c r="H58" s="93"/>
      <c r="I58" s="93"/>
      <c r="J58" s="93"/>
      <c r="K58" s="94"/>
    </row>
    <row r="59" spans="2:11" ht="15" thickBot="1" x14ac:dyDescent="0.35">
      <c r="B59" s="99"/>
      <c r="C59" s="102"/>
      <c r="D59" s="95"/>
      <c r="E59" s="96"/>
      <c r="F59" s="96"/>
      <c r="G59" s="96"/>
      <c r="H59" s="96"/>
      <c r="I59" s="96"/>
      <c r="J59" s="96"/>
      <c r="K59" s="97"/>
    </row>
  </sheetData>
  <mergeCells count="13">
    <mergeCell ref="B42:C59"/>
    <mergeCell ref="D42:K59"/>
    <mergeCell ref="B17:B25"/>
    <mergeCell ref="C17:C25"/>
    <mergeCell ref="D17:K25"/>
    <mergeCell ref="B26:B41"/>
    <mergeCell ref="C26:C41"/>
    <mergeCell ref="D26:K41"/>
    <mergeCell ref="B1:K1"/>
    <mergeCell ref="B2:C2"/>
    <mergeCell ref="D2:K16"/>
    <mergeCell ref="B4:B16"/>
    <mergeCell ref="C4:C1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000EB5-A156-42E6-A9BC-BE5DB85441C6}">
  <dimension ref="B1:O6"/>
  <sheetViews>
    <sheetView workbookViewId="0">
      <selection sqref="A1:XFD1"/>
    </sheetView>
  </sheetViews>
  <sheetFormatPr defaultRowHeight="14.4" x14ac:dyDescent="0.3"/>
  <cols>
    <col min="6" max="6" width="18.33203125" customWidth="1"/>
  </cols>
  <sheetData>
    <row r="1" spans="2:15" ht="31.95" customHeight="1" x14ac:dyDescent="0.3">
      <c r="B1" s="85" t="s">
        <v>52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2:15" x14ac:dyDescent="0.3">
      <c r="B2" s="86" t="s">
        <v>35</v>
      </c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</row>
    <row r="3" spans="2:15" x14ac:dyDescent="0.3">
      <c r="B3" s="86" t="s">
        <v>46</v>
      </c>
      <c r="C3" s="86"/>
      <c r="D3" s="86"/>
      <c r="E3" s="86"/>
      <c r="F3" s="86"/>
      <c r="G3" s="86" t="s">
        <v>47</v>
      </c>
      <c r="H3" s="86"/>
      <c r="I3" s="86"/>
      <c r="J3" s="86"/>
      <c r="K3" s="86" t="s">
        <v>45</v>
      </c>
      <c r="L3" s="86"/>
      <c r="M3" s="86"/>
      <c r="N3" s="86"/>
      <c r="O3" s="86"/>
    </row>
    <row r="4" spans="2:15" ht="184.95" customHeight="1" x14ac:dyDescent="0.3">
      <c r="B4" s="84"/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</row>
    <row r="5" spans="2:15" x14ac:dyDescent="0.3"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</row>
    <row r="6" spans="2:15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</row>
  </sheetData>
  <mergeCells count="9">
    <mergeCell ref="B5:O6"/>
    <mergeCell ref="B1:O1"/>
    <mergeCell ref="B2:O2"/>
    <mergeCell ref="B3:F3"/>
    <mergeCell ref="G3:J3"/>
    <mergeCell ref="K3:O3"/>
    <mergeCell ref="B4:F4"/>
    <mergeCell ref="G4:J4"/>
    <mergeCell ref="K4:O4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CC510-6B25-49B8-B900-81E37B17266E}">
  <dimension ref="B1:O23"/>
  <sheetViews>
    <sheetView topLeftCell="A13" workbookViewId="0">
      <selection activeCell="B1" sqref="B1:O1"/>
    </sheetView>
  </sheetViews>
  <sheetFormatPr defaultRowHeight="14.4" x14ac:dyDescent="0.3"/>
  <sheetData>
    <row r="1" spans="2:15" ht="31.95" customHeight="1" x14ac:dyDescent="0.3">
      <c r="B1" s="85" t="s">
        <v>104</v>
      </c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</row>
    <row r="2" spans="2:15" x14ac:dyDescent="0.3">
      <c r="F2">
        <v>2</v>
      </c>
    </row>
    <row r="4" spans="2:15" x14ac:dyDescent="0.3">
      <c r="B4" s="58" t="s">
        <v>99</v>
      </c>
      <c r="K4">
        <v>3</v>
      </c>
    </row>
    <row r="5" spans="2:15" x14ac:dyDescent="0.3">
      <c r="B5" s="58"/>
    </row>
    <row r="6" spans="2:15" x14ac:dyDescent="0.3">
      <c r="B6" s="58" t="s">
        <v>100</v>
      </c>
    </row>
    <row r="7" spans="2:15" x14ac:dyDescent="0.3">
      <c r="B7" s="58" t="s">
        <v>101</v>
      </c>
    </row>
    <row r="19" spans="2:10" x14ac:dyDescent="0.3">
      <c r="B19">
        <v>4</v>
      </c>
      <c r="F19">
        <v>5</v>
      </c>
    </row>
    <row r="20" spans="2:10" x14ac:dyDescent="0.3">
      <c r="B20" s="58"/>
    </row>
    <row r="21" spans="2:10" x14ac:dyDescent="0.3">
      <c r="B21" s="58" t="s">
        <v>102</v>
      </c>
    </row>
    <row r="22" spans="2:10" x14ac:dyDescent="0.3">
      <c r="B22" s="58"/>
    </row>
    <row r="23" spans="2:10" x14ac:dyDescent="0.3">
      <c r="J23">
        <v>6</v>
      </c>
    </row>
  </sheetData>
  <mergeCells count="1">
    <mergeCell ref="B1:O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6</vt:i4>
      </vt:variant>
    </vt:vector>
  </HeadingPairs>
  <TitlesOfParts>
    <vt:vector size="6" baseType="lpstr">
      <vt:lpstr>PHH</vt:lpstr>
      <vt:lpstr>GK PHH</vt:lpstr>
      <vt:lpstr>Krzesła_blaty_Gdańsk</vt:lpstr>
      <vt:lpstr>Moduły bufetowe Golden Tulip</vt:lpstr>
      <vt:lpstr>Hotel Renaissance</vt:lpstr>
      <vt:lpstr>krzesła GK PHH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Karolina Graczyk</dc:creator>
  <cp:lastModifiedBy>Karolina Graczyk</cp:lastModifiedBy>
  <dcterms:created xsi:type="dcterms:W3CDTF">2022-02-18T10:14:31Z</dcterms:created>
  <dcterms:modified xsi:type="dcterms:W3CDTF">2023-04-06T15:07:06Z</dcterms:modified>
</cp:coreProperties>
</file>