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20-2023 KONFEKCJA\2. Dokumenty do postępowania\Dokumentacja na stronę\"/>
    </mc:Choice>
  </mc:AlternateContent>
  <bookViews>
    <workbookView xWindow="0" yWindow="0" windowWidth="23040" windowHeight="8808"/>
  </bookViews>
  <sheets>
    <sheet name="A. B. C.  D." sheetId="2" r:id="rId1"/>
  </sheets>
  <definedNames>
    <definedName name="_xlnm.Print_Area" localSheetId="0">'A. B. C.  D.'!$A$1:$P$72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2" l="1"/>
  <c r="N42" i="2" s="1"/>
  <c r="P42" i="2" s="1"/>
  <c r="M43" i="2"/>
  <c r="N43" i="2" s="1"/>
  <c r="P43" i="2" s="1"/>
  <c r="M44" i="2"/>
  <c r="N44" i="2" s="1"/>
  <c r="P44" i="2" s="1"/>
  <c r="M29" i="2"/>
  <c r="N29" i="2" s="1"/>
  <c r="P29" i="2" s="1"/>
  <c r="M11" i="2"/>
  <c r="N11" i="2" s="1"/>
  <c r="P11" i="2" s="1"/>
  <c r="M59" i="2" l="1"/>
  <c r="M54" i="2"/>
  <c r="N54" i="2" s="1"/>
  <c r="P54" i="2" s="1"/>
  <c r="M53" i="2"/>
  <c r="N53" i="2" s="1"/>
  <c r="P53" i="2" s="1"/>
  <c r="M40" i="2"/>
  <c r="N40" i="2" s="1"/>
  <c r="P40" i="2" s="1"/>
  <c r="M41" i="2"/>
  <c r="N41" i="2" s="1"/>
  <c r="P41" i="2" s="1"/>
  <c r="M45" i="2"/>
  <c r="N45" i="2" s="1"/>
  <c r="P45" i="2" s="1"/>
  <c r="M46" i="2"/>
  <c r="N46" i="2" s="1"/>
  <c r="P46" i="2" s="1"/>
  <c r="M47" i="2"/>
  <c r="N47" i="2" s="1"/>
  <c r="P47" i="2" s="1"/>
  <c r="M48" i="2"/>
  <c r="N48" i="2" s="1"/>
  <c r="P48" i="2" s="1"/>
  <c r="M39" i="2"/>
  <c r="N39" i="2" s="1"/>
  <c r="P39" i="2" s="1"/>
  <c r="M25" i="2"/>
  <c r="N25" i="2" s="1"/>
  <c r="P25" i="2" s="1"/>
  <c r="M26" i="2"/>
  <c r="N26" i="2" s="1"/>
  <c r="P26" i="2" s="1"/>
  <c r="M27" i="2"/>
  <c r="N27" i="2" s="1"/>
  <c r="P27" i="2" s="1"/>
  <c r="M28" i="2"/>
  <c r="N28" i="2" s="1"/>
  <c r="P28" i="2" s="1"/>
  <c r="M30" i="2"/>
  <c r="N30" i="2" s="1"/>
  <c r="P30" i="2" s="1"/>
  <c r="M31" i="2"/>
  <c r="N31" i="2" s="1"/>
  <c r="P31" i="2" s="1"/>
  <c r="M32" i="2"/>
  <c r="N32" i="2" s="1"/>
  <c r="P32" i="2" s="1"/>
  <c r="M33" i="2"/>
  <c r="N33" i="2" s="1"/>
  <c r="P33" i="2" s="1"/>
  <c r="M34" i="2"/>
  <c r="N34" i="2" s="1"/>
  <c r="P34" i="2" s="1"/>
  <c r="M24" i="2"/>
  <c r="N24" i="2" s="1"/>
  <c r="P24" i="2" s="1"/>
  <c r="M12" i="2"/>
  <c r="N12" i="2" s="1"/>
  <c r="P12" i="2" s="1"/>
  <c r="M13" i="2"/>
  <c r="N13" i="2" s="1"/>
  <c r="P13" i="2" s="1"/>
  <c r="M14" i="2"/>
  <c r="N14" i="2" s="1"/>
  <c r="P14" i="2" s="1"/>
  <c r="M15" i="2"/>
  <c r="N15" i="2" s="1"/>
  <c r="P15" i="2" s="1"/>
  <c r="M16" i="2"/>
  <c r="N16" i="2" s="1"/>
  <c r="P16" i="2" s="1"/>
  <c r="M17" i="2"/>
  <c r="N17" i="2" s="1"/>
  <c r="P17" i="2" s="1"/>
  <c r="M18" i="2"/>
  <c r="N18" i="2" s="1"/>
  <c r="P18" i="2" s="1"/>
  <c r="M10" i="2"/>
  <c r="N10" i="2" s="1"/>
  <c r="P10" i="2" s="1"/>
  <c r="M9" i="2"/>
  <c r="N9" i="2" s="1"/>
  <c r="P9" i="2" s="1"/>
  <c r="N59" i="2" l="1"/>
  <c r="P59" i="2" s="1"/>
  <c r="P60" i="2" s="1"/>
  <c r="P66" i="2" s="1"/>
  <c r="P55" i="2"/>
  <c r="P65" i="2" s="1"/>
  <c r="P35" i="2"/>
  <c r="P63" i="2" s="1"/>
  <c r="P49" i="2"/>
  <c r="P64" i="2" s="1"/>
  <c r="P19" i="2" l="1"/>
  <c r="P62" i="2" s="1"/>
  <c r="P67" i="2" s="1"/>
</calcChain>
</file>

<file path=xl/sharedStrings.xml><?xml version="1.0" encoding="utf-8"?>
<sst xmlns="http://schemas.openxmlformats.org/spreadsheetml/2006/main" count="288" uniqueCount="134">
  <si>
    <t>Lp.</t>
  </si>
  <si>
    <t>Przedmiot Zamówienia (Asortyment)</t>
  </si>
  <si>
    <t>1.</t>
  </si>
  <si>
    <t>2.</t>
  </si>
  <si>
    <t>3.</t>
  </si>
  <si>
    <t>4.</t>
  </si>
  <si>
    <t xml:space="preserve">Szlafrok  Hotelowy – gładki </t>
  </si>
  <si>
    <t>rozmiar S</t>
  </si>
  <si>
    <t>rozmiar M</t>
  </si>
  <si>
    <t>rozmiar L</t>
  </si>
  <si>
    <t>rozmiar XL</t>
  </si>
  <si>
    <t>Hotelowy Dywanik Łazienkowy 
(tzw. stopki)</t>
  </si>
  <si>
    <t>L.p.</t>
  </si>
  <si>
    <t>Prześcieradło I</t>
  </si>
  <si>
    <t>Prześcieradło II</t>
  </si>
  <si>
    <t>5.</t>
  </si>
  <si>
    <t>6.</t>
  </si>
  <si>
    <t>7.</t>
  </si>
  <si>
    <t>8.</t>
  </si>
  <si>
    <t>9.</t>
  </si>
  <si>
    <t>Poszwa I</t>
  </si>
  <si>
    <t>Poszwa II</t>
  </si>
  <si>
    <t>Poszewka I</t>
  </si>
  <si>
    <t>Poszewka II</t>
  </si>
  <si>
    <t>Poszewka III</t>
  </si>
  <si>
    <t>Prześcieradło III</t>
  </si>
  <si>
    <t>Podkład               higieniczny I</t>
  </si>
  <si>
    <t>Podkład               higieniczny II</t>
  </si>
  <si>
    <t>Podkład               higieniczny III</t>
  </si>
  <si>
    <t>Podkład               higieniczny IV</t>
  </si>
  <si>
    <t>Podkład               higieniczny V</t>
  </si>
  <si>
    <t>rozmiar:
140 cm x 200 cm</t>
  </si>
  <si>
    <t>rozmiar:
160 cm x 200 cm</t>
  </si>
  <si>
    <t>rozmiar:
50 cm x 60 cm</t>
  </si>
  <si>
    <t>rozmiar:
70 cm x 80 cm</t>
  </si>
  <si>
    <t xml:space="preserve"> rozmiar:
 160 cm x 240 cm</t>
  </si>
  <si>
    <t>rozmiar: 
250 cm x 250 cm</t>
  </si>
  <si>
    <t>rozmiar:
 50 cm x 60 cm</t>
  </si>
  <si>
    <t>rozmiar:
 90 cm x 200 cm</t>
  </si>
  <si>
    <t>rozmiar:
100 cm x 200 cm</t>
  </si>
  <si>
    <t>rozmiar:
  220cm  x 200cm</t>
  </si>
  <si>
    <t>rozmiar: 
280 cm x 300 cm</t>
  </si>
  <si>
    <t>Kołdra I</t>
  </si>
  <si>
    <t>Kołdra II</t>
  </si>
  <si>
    <t>rozmiar:
 160 cm x 200 cm</t>
  </si>
  <si>
    <t>Prześcieradło IV</t>
  </si>
  <si>
    <t>Opis Przedmiotu Zamówienia/Minimalne wymagane parametry*</t>
  </si>
  <si>
    <t>MIEJSCA DOSTAW</t>
  </si>
  <si>
    <t>CSiR Krasnobród
ul. Kościuszki 73
22-440 Krasnobród</t>
  </si>
  <si>
    <t>Ilość (szt.)</t>
  </si>
  <si>
    <t>Hotel Solina Myczkowce k/Soliny 38-623 Ucherce Mineralne</t>
  </si>
  <si>
    <t>rozmiar:
50 cm x 70 cm</t>
  </si>
  <si>
    <t>rozmiar:
 50 cm x 70 cm</t>
  </si>
  <si>
    <t>rozmiar:
 140 cm x 200 cm</t>
  </si>
  <si>
    <t>C: Ręczniki hotelowe duże, ręczniki hotelowe małe, hotelowe dywaniki łazienkowe, szlafroki hotelowe</t>
  </si>
  <si>
    <t>D: Ręczniki hotelowe duże czekoladowy brąz i beż</t>
  </si>
  <si>
    <t>Szacunkowa ilość (szt.) w okresie 12 miesięcy**</t>
  </si>
  <si>
    <t>B: (Dostawa poduszek, kołder, koców i podkładów)</t>
  </si>
  <si>
    <t>rozmiar: 
200 cm x 100 cm x 38 cm</t>
  </si>
  <si>
    <t>Maskownica</t>
  </si>
  <si>
    <t>A: (Dostawa poszew, poszewek, prześcieradeł)</t>
  </si>
  <si>
    <t>Hotel Wolin
ul. Nowomyśliwska 76,
72-500 Międzyzdroje</t>
  </si>
  <si>
    <t>Hotel Sport          
ul. 1 Maja 63                 
97-400 Bełchatów</t>
  </si>
  <si>
    <t>Hotel Wodnik
Słok k/Bełchatowa,
97-400 Bełchatów</t>
  </si>
  <si>
    <t>Hotel Krynica
ul. Park Sportowy 3
33-380 Krynica-Zdrój</t>
  </si>
  <si>
    <t>Hotel Rychło
ul. Pocztowa 15
59-920 Bogatynia</t>
  </si>
  <si>
    <t>Szacunkowa ilość (szt.) 
w okresie 12 miesięcy**</t>
  </si>
  <si>
    <t xml:space="preserve">Hotel Wodnik
Słok k/Bełchatowa,
97-400 Bełchatów </t>
  </si>
  <si>
    <t>TAK</t>
  </si>
  <si>
    <t>NIE</t>
  </si>
  <si>
    <t>Wymagana próbka w jednym rozmiarze do wyboru</t>
  </si>
  <si>
    <r>
      <t>Opis Przedmiotu Zamówienia/</t>
    </r>
    <r>
      <rPr>
        <b/>
        <sz val="14"/>
        <color indexed="8"/>
        <rFont val="Arial"/>
        <family val="2"/>
        <charset val="238"/>
      </rPr>
      <t>Minimalne wymagane parametry*</t>
    </r>
  </si>
  <si>
    <r>
      <rPr>
        <b/>
        <sz val="14"/>
        <color indexed="8"/>
        <rFont val="Arial"/>
        <family val="2"/>
        <charset val="238"/>
      </rPr>
      <t xml:space="preserve">Ręcznik Hotelowy </t>
    </r>
    <r>
      <rPr>
        <sz val="14"/>
        <color indexed="8"/>
        <rFont val="Arial"/>
        <family val="2"/>
        <charset val="238"/>
      </rPr>
      <t xml:space="preserve"> - duży, gładki</t>
    </r>
  </si>
  <si>
    <r>
      <t xml:space="preserve">Ręcznik Hotelowy </t>
    </r>
    <r>
      <rPr>
        <sz val="14"/>
        <color indexed="8"/>
        <rFont val="Arial"/>
        <family val="2"/>
        <charset val="238"/>
      </rPr>
      <t>-  mały, gładki</t>
    </r>
  </si>
  <si>
    <r>
      <rPr>
        <b/>
        <sz val="14"/>
        <rFont val="Arial"/>
        <family val="2"/>
        <charset val="238"/>
      </rPr>
      <t>Skład</t>
    </r>
    <r>
      <rPr>
        <sz val="14"/>
        <rFont val="Arial"/>
        <family val="2"/>
        <charset val="238"/>
      </rPr>
      <t xml:space="preserve">: 100 % bawełna frotte,
</t>
    </r>
    <r>
      <rPr>
        <b/>
        <sz val="14"/>
        <rFont val="Arial"/>
        <family val="2"/>
        <charset val="238"/>
      </rPr>
      <t>Gramatura</t>
    </r>
    <r>
      <rPr>
        <sz val="14"/>
        <rFont val="Arial"/>
        <family val="2"/>
        <charset val="238"/>
      </rPr>
      <t xml:space="preserve">: min. 500 g/m2
</t>
    </r>
    <r>
      <rPr>
        <b/>
        <sz val="14"/>
        <rFont val="Arial"/>
        <family val="2"/>
        <charset val="238"/>
      </rPr>
      <t>Splot:</t>
    </r>
    <r>
      <rPr>
        <sz val="14"/>
        <rFont val="Arial"/>
        <family val="2"/>
        <charset val="238"/>
      </rPr>
      <t xml:space="preserve"> pętelkowy krótki, gęsty,
</t>
    </r>
    <r>
      <rPr>
        <b/>
        <sz val="14"/>
        <rFont val="Arial"/>
        <family val="2"/>
        <charset val="238"/>
      </rPr>
      <t>Przędza</t>
    </r>
    <r>
      <rPr>
        <sz val="14"/>
        <rFont val="Arial"/>
        <family val="2"/>
        <charset val="238"/>
      </rPr>
      <t xml:space="preserve">: klasyczna
</t>
    </r>
    <r>
      <rPr>
        <b/>
        <sz val="14"/>
        <rFont val="Arial"/>
        <family val="2"/>
        <charset val="238"/>
      </rPr>
      <t>Kurczliwość</t>
    </r>
    <r>
      <rPr>
        <sz val="14"/>
        <rFont val="Arial"/>
        <family val="2"/>
        <charset val="238"/>
      </rPr>
      <t xml:space="preserve">: do 8%,
</t>
    </r>
    <r>
      <rPr>
        <b/>
        <sz val="14"/>
        <rFont val="Arial"/>
        <family val="2"/>
        <charset val="238"/>
      </rPr>
      <t>Obszycie</t>
    </r>
    <r>
      <rPr>
        <sz val="14"/>
        <rFont val="Arial"/>
        <family val="2"/>
        <charset val="238"/>
      </rPr>
      <t xml:space="preserve">: wzmocnione, podwójne,
</t>
    </r>
    <r>
      <rPr>
        <b/>
        <sz val="14"/>
        <rFont val="Arial"/>
        <family val="2"/>
        <charset val="238"/>
      </rPr>
      <t>Temperatura prania</t>
    </r>
    <r>
      <rPr>
        <sz val="14"/>
        <rFont val="Arial"/>
        <family val="2"/>
        <charset val="238"/>
      </rPr>
      <t xml:space="preserve">: 90°C 
</t>
    </r>
    <r>
      <rPr>
        <b/>
        <sz val="14"/>
        <rFont val="Arial"/>
        <family val="2"/>
        <charset val="238"/>
      </rPr>
      <t>Odporność wybarwien na światło</t>
    </r>
    <r>
      <rPr>
        <sz val="14"/>
        <rFont val="Arial"/>
        <family val="2"/>
        <charset val="238"/>
      </rPr>
      <t xml:space="preserve">: min. 3 stopień,
</t>
    </r>
    <r>
      <rPr>
        <b/>
        <sz val="14"/>
        <rFont val="Arial"/>
        <family val="2"/>
        <charset val="238"/>
      </rPr>
      <t>Odporność wybarwień na pranie w temp. 60°C</t>
    </r>
    <r>
      <rPr>
        <sz val="14"/>
        <rFont val="Arial"/>
        <family val="2"/>
        <charset val="238"/>
      </rPr>
      <t xml:space="preserve">: min. 4 stopień dla zmiany barwy i min. 3 stopień dla zabrudzenia bieli bawełny
</t>
    </r>
    <r>
      <rPr>
        <b/>
        <sz val="14"/>
        <rFont val="Arial"/>
        <family val="2"/>
        <charset val="238"/>
      </rPr>
      <t>Odporność wybarwień na wodę</t>
    </r>
    <r>
      <rPr>
        <sz val="14"/>
        <rFont val="Arial"/>
        <family val="2"/>
        <charset val="238"/>
      </rPr>
      <t xml:space="preserve">: min. 4 stopień,
</t>
    </r>
    <r>
      <rPr>
        <b/>
        <sz val="14"/>
        <rFont val="Arial"/>
        <family val="2"/>
        <charset val="238"/>
      </rPr>
      <t>Odporność wybarwień na tarcie suche i mokre</t>
    </r>
    <r>
      <rPr>
        <sz val="14"/>
        <rFont val="Arial"/>
        <family val="2"/>
        <charset val="238"/>
      </rPr>
      <t xml:space="preserve">: min. 3 stopień
</t>
    </r>
    <r>
      <rPr>
        <b/>
        <sz val="14"/>
        <rFont val="Arial"/>
        <family val="2"/>
        <charset val="238"/>
      </rPr>
      <t>Absorpcja wody:</t>
    </r>
    <r>
      <rPr>
        <sz val="14"/>
        <rFont val="Arial"/>
        <family val="2"/>
        <charset val="238"/>
      </rPr>
      <t xml:space="preserve"> min. 15s,
</t>
    </r>
    <r>
      <rPr>
        <b/>
        <sz val="14"/>
        <rFont val="Arial"/>
        <family val="2"/>
        <charset val="238"/>
      </rPr>
      <t>Siła zrywająca</t>
    </r>
    <r>
      <rPr>
        <sz val="14"/>
        <rFont val="Arial"/>
        <family val="2"/>
        <charset val="238"/>
      </rPr>
      <t xml:space="preserve">: min. 300 N dla wątku i osnowy
</t>
    </r>
    <r>
      <rPr>
        <b/>
        <sz val="14"/>
        <rFont val="Arial"/>
        <family val="2"/>
        <charset val="238"/>
      </rPr>
      <t>Wymiary: 50 cm x 100 cm</t>
    </r>
    <r>
      <rPr>
        <b/>
        <u/>
        <sz val="10"/>
        <rFont val="Arial"/>
        <family val="2"/>
        <charset val="238"/>
      </rPr>
      <t/>
    </r>
  </si>
  <si>
    <r>
      <t xml:space="preserve">Skład: </t>
    </r>
    <r>
      <rPr>
        <sz val="14"/>
        <rFont val="Arial"/>
        <family val="2"/>
        <charset val="238"/>
      </rPr>
      <t>100 % bawełna,</t>
    </r>
    <r>
      <rPr>
        <b/>
        <sz val="14"/>
        <rFont val="Arial"/>
        <family val="2"/>
        <charset val="238"/>
      </rPr>
      <t xml:space="preserve">
Gramatura:</t>
    </r>
    <r>
      <rPr>
        <sz val="14"/>
        <rFont val="Arial"/>
        <family val="2"/>
        <charset val="238"/>
      </rPr>
      <t xml:space="preserve"> min. 650 g/m2</t>
    </r>
    <r>
      <rPr>
        <b/>
        <sz val="14"/>
        <rFont val="Arial"/>
        <family val="2"/>
        <charset val="238"/>
      </rPr>
      <t xml:space="preserve">
Splot: </t>
    </r>
    <r>
      <rPr>
        <sz val="14"/>
        <rFont val="Arial"/>
        <family val="2"/>
        <charset val="238"/>
      </rPr>
      <t>pętelkowy krótki, gęsty,</t>
    </r>
    <r>
      <rPr>
        <b/>
        <sz val="14"/>
        <rFont val="Arial"/>
        <family val="2"/>
        <charset val="238"/>
      </rPr>
      <t xml:space="preserve">
Przędza: </t>
    </r>
    <r>
      <rPr>
        <sz val="14"/>
        <rFont val="Arial"/>
        <family val="2"/>
        <charset val="238"/>
      </rPr>
      <t>klasyczna</t>
    </r>
    <r>
      <rPr>
        <b/>
        <sz val="14"/>
        <rFont val="Arial"/>
        <family val="2"/>
        <charset val="238"/>
      </rPr>
      <t xml:space="preserve">
Kurczliwość: </t>
    </r>
    <r>
      <rPr>
        <sz val="14"/>
        <rFont val="Arial"/>
        <family val="2"/>
        <charset val="238"/>
      </rPr>
      <t>do 8%,</t>
    </r>
    <r>
      <rPr>
        <b/>
        <sz val="14"/>
        <rFont val="Arial"/>
        <family val="2"/>
        <charset val="238"/>
      </rPr>
      <t xml:space="preserve">
Obszycie: </t>
    </r>
    <r>
      <rPr>
        <sz val="14"/>
        <rFont val="Arial"/>
        <family val="2"/>
        <charset val="238"/>
      </rPr>
      <t>wzmocnione, podwójne,</t>
    </r>
    <r>
      <rPr>
        <b/>
        <sz val="14"/>
        <rFont val="Arial"/>
        <family val="2"/>
        <charset val="238"/>
      </rPr>
      <t xml:space="preserve">
Temperatura prania: </t>
    </r>
    <r>
      <rPr>
        <sz val="14"/>
        <rFont val="Arial"/>
        <family val="2"/>
        <charset val="238"/>
      </rPr>
      <t xml:space="preserve">90°C </t>
    </r>
    <r>
      <rPr>
        <b/>
        <sz val="14"/>
        <rFont val="Arial"/>
        <family val="2"/>
        <charset val="238"/>
      </rPr>
      <t xml:space="preserve">
Odporność wybarwien na światło:</t>
    </r>
    <r>
      <rPr>
        <sz val="14"/>
        <rFont val="Arial"/>
        <family val="2"/>
        <charset val="238"/>
      </rPr>
      <t xml:space="preserve"> min. 3 stopień,</t>
    </r>
    <r>
      <rPr>
        <b/>
        <sz val="14"/>
        <rFont val="Arial"/>
        <family val="2"/>
        <charset val="238"/>
      </rPr>
      <t xml:space="preserve">
Odporność wybarwień na pranie w temp. 60°C: </t>
    </r>
    <r>
      <rPr>
        <sz val="14"/>
        <rFont val="Arial"/>
        <family val="2"/>
        <charset val="238"/>
      </rPr>
      <t>min. 4 stopień dla zmiany barwy i min.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3 stopień dla zabrudzenia bieli bawełny</t>
    </r>
    <r>
      <rPr>
        <b/>
        <sz val="14"/>
        <rFont val="Arial"/>
        <family val="2"/>
        <charset val="238"/>
      </rPr>
      <t xml:space="preserve">
Odporność wybarwień na wodę: </t>
    </r>
    <r>
      <rPr>
        <sz val="14"/>
        <rFont val="Arial"/>
        <family val="2"/>
        <charset val="238"/>
      </rPr>
      <t>min. 4 stopień,</t>
    </r>
    <r>
      <rPr>
        <b/>
        <sz val="14"/>
        <rFont val="Arial"/>
        <family val="2"/>
        <charset val="238"/>
      </rPr>
      <t xml:space="preserve">
Odporność wybarwień na tarcie suche i mokre: </t>
    </r>
    <r>
      <rPr>
        <sz val="14"/>
        <rFont val="Arial"/>
        <family val="2"/>
        <charset val="238"/>
      </rPr>
      <t>min. 3 stopień</t>
    </r>
    <r>
      <rPr>
        <b/>
        <sz val="14"/>
        <rFont val="Arial"/>
        <family val="2"/>
        <charset val="238"/>
      </rPr>
      <t xml:space="preserve">
Absorpcja wody: </t>
    </r>
    <r>
      <rPr>
        <sz val="14"/>
        <rFont val="Arial"/>
        <family val="2"/>
        <charset val="238"/>
      </rPr>
      <t>min. 15s,</t>
    </r>
    <r>
      <rPr>
        <b/>
        <sz val="14"/>
        <rFont val="Arial"/>
        <family val="2"/>
        <charset val="238"/>
      </rPr>
      <t xml:space="preserve">
Siła zrywająca: </t>
    </r>
    <r>
      <rPr>
        <sz val="14"/>
        <rFont val="Arial"/>
        <family val="2"/>
        <charset val="238"/>
      </rPr>
      <t>min. 300 N dla wątku i osnowy</t>
    </r>
    <r>
      <rPr>
        <b/>
        <sz val="14"/>
        <rFont val="Arial"/>
        <family val="2"/>
        <charset val="238"/>
      </rPr>
      <t xml:space="preserve">
Wymiary: 50 cm x 70 cm</t>
    </r>
    <r>
      <rPr>
        <b/>
        <u/>
        <sz val="10"/>
        <rFont val="Arial"/>
        <family val="2"/>
        <charset val="238"/>
      </rPr>
      <t/>
    </r>
  </si>
  <si>
    <r>
      <t xml:space="preserve">Opis Przedmiotu Zamówienia/ </t>
    </r>
    <r>
      <rPr>
        <b/>
        <sz val="14"/>
        <color indexed="8"/>
        <rFont val="Arial"/>
        <family val="2"/>
        <charset val="238"/>
      </rPr>
      <t>Minimalne wymagane parametry*</t>
    </r>
  </si>
  <si>
    <t>rozmiar: 
160 cm x 250 cm</t>
  </si>
  <si>
    <t>900</t>
  </si>
  <si>
    <t>1000</t>
  </si>
  <si>
    <t>50</t>
  </si>
  <si>
    <t>100</t>
  </si>
  <si>
    <t>10</t>
  </si>
  <si>
    <t>300</t>
  </si>
  <si>
    <t>80</t>
  </si>
  <si>
    <t>400</t>
  </si>
  <si>
    <t>160</t>
  </si>
  <si>
    <t>5</t>
  </si>
  <si>
    <t>15</t>
  </si>
  <si>
    <t>40</t>
  </si>
  <si>
    <t>250</t>
  </si>
  <si>
    <t>3</t>
  </si>
  <si>
    <r>
      <rPr>
        <b/>
        <sz val="14"/>
        <rFont val="Arial"/>
        <family val="2"/>
        <charset val="238"/>
      </rPr>
      <t>Tkanina</t>
    </r>
    <r>
      <rPr>
        <sz val="14"/>
        <rFont val="Arial"/>
        <family val="2"/>
        <charset val="238"/>
      </rPr>
      <t xml:space="preserve">: mikrofibra/mikrofaza
</t>
    </r>
    <r>
      <rPr>
        <b/>
        <sz val="14"/>
        <rFont val="Arial"/>
        <family val="2"/>
        <charset val="238"/>
      </rPr>
      <t>Wypełnienie:</t>
    </r>
    <r>
      <rPr>
        <sz val="14"/>
        <rFont val="Arial"/>
        <family val="2"/>
        <charset val="238"/>
      </rPr>
      <t xml:space="preserve"> włókno poliestrowe, pokryte powłoką silikonową, kulki poliestrowe.
Wypełnienie wytrzymałe, niepodatne na odkszatłcania, ścieranie, zginanie i rozrywanie. 
</t>
    </r>
    <r>
      <rPr>
        <b/>
        <sz val="14"/>
        <rFont val="Arial"/>
        <family val="2"/>
        <charset val="238"/>
      </rPr>
      <t>Waga wsadu:</t>
    </r>
    <r>
      <rPr>
        <sz val="14"/>
        <rFont val="Arial"/>
        <family val="2"/>
        <charset val="238"/>
      </rPr>
      <t xml:space="preserve"> 
- dla rozmiaru 50 cm x 60 cm - min. 450 g
- dla rozmiaru 50 cm x 70 cm - min. 700 g
- dla rozmiaru 70 cm x 80 cm - min. 1000 g
Wysoka odporność na częste pranie przemysłowe w temeraturze  min 40°C max 60°C
</t>
    </r>
    <r>
      <rPr>
        <b/>
        <sz val="14"/>
        <rFont val="Arial"/>
        <family val="2"/>
        <charset val="238"/>
      </rPr>
      <t>Kolor:</t>
    </r>
    <r>
      <rPr>
        <sz val="14"/>
        <rFont val="Arial"/>
        <family val="2"/>
        <charset val="238"/>
      </rPr>
      <t xml:space="preserve"> biały lub ecru</t>
    </r>
    <r>
      <rPr>
        <b/>
        <u/>
        <sz val="10"/>
        <rFont val="Arial"/>
        <family val="2"/>
        <charset val="238"/>
      </rPr>
      <t/>
    </r>
  </si>
  <si>
    <r>
      <rPr>
        <b/>
        <sz val="14"/>
        <rFont val="Arial"/>
        <family val="2"/>
        <charset val="238"/>
      </rPr>
      <t>Tkanina</t>
    </r>
    <r>
      <rPr>
        <sz val="14"/>
        <rFont val="Arial"/>
        <family val="2"/>
        <charset val="238"/>
      </rPr>
      <t xml:space="preserve">: mikrofibra/mikrofaza
</t>
    </r>
    <r>
      <rPr>
        <b/>
        <sz val="14"/>
        <rFont val="Arial"/>
        <family val="2"/>
        <charset val="238"/>
      </rPr>
      <t>Wypełnienie:</t>
    </r>
    <r>
      <rPr>
        <sz val="14"/>
        <rFont val="Arial"/>
        <family val="2"/>
        <charset val="238"/>
      </rPr>
      <t xml:space="preserve"> włókno poliestrowe, pokryte powłoką silikonową, spiralnie skręcone, rurkowate - z wydrążonym na całej długości  kanalikiem zapewniającym cyrkulację powietrza,
Wypełnienie wytrzymałe, niepodatne na odkszatłcania, ścieranie, zginanie i rozrywanie. 
Wysoka odporność na częste pranie przemysłowe w temeraturze  min 40°C max 60°C
</t>
    </r>
    <r>
      <rPr>
        <b/>
        <sz val="14"/>
        <rFont val="Arial"/>
        <family val="2"/>
        <charset val="238"/>
      </rPr>
      <t xml:space="preserve">Waga wsadu: </t>
    </r>
    <r>
      <rPr>
        <sz val="14"/>
        <rFont val="Arial"/>
        <family val="2"/>
        <charset val="238"/>
      </rPr>
      <t xml:space="preserve">nie mniej niż 1200 g
</t>
    </r>
    <r>
      <rPr>
        <b/>
        <sz val="14"/>
        <rFont val="Arial"/>
        <family val="2"/>
        <charset val="238"/>
      </rPr>
      <t>Kolor:</t>
    </r>
    <r>
      <rPr>
        <sz val="14"/>
        <rFont val="Arial"/>
        <family val="2"/>
        <charset val="238"/>
      </rPr>
      <t xml:space="preserve"> biały lub ecru</t>
    </r>
    <r>
      <rPr>
        <b/>
        <u/>
        <sz val="10"/>
        <rFont val="Arial"/>
        <family val="2"/>
        <charset val="238"/>
      </rPr>
      <t/>
    </r>
  </si>
  <si>
    <r>
      <rPr>
        <b/>
        <sz val="14"/>
        <color indexed="8"/>
        <rFont val="Arial"/>
        <family val="2"/>
        <charset val="238"/>
      </rPr>
      <t>Materiał</t>
    </r>
    <r>
      <rPr>
        <sz val="14"/>
        <color indexed="8"/>
        <rFont val="Arial"/>
        <family val="2"/>
        <charset val="238"/>
      </rPr>
      <t xml:space="preserve">: podgumowana frotte                                                 
</t>
    </r>
    <r>
      <rPr>
        <b/>
        <sz val="14"/>
        <color indexed="8"/>
        <rFont val="Arial"/>
        <family val="2"/>
        <charset val="238"/>
      </rPr>
      <t xml:space="preserve">Kolor: </t>
    </r>
    <r>
      <rPr>
        <sz val="14"/>
        <color indexed="8"/>
        <rFont val="Arial"/>
        <family val="2"/>
        <charset val="238"/>
      </rPr>
      <t xml:space="preserve">biel                                                            
</t>
    </r>
    <r>
      <rPr>
        <b/>
        <sz val="14"/>
        <color indexed="8"/>
        <rFont val="Arial"/>
        <family val="2"/>
        <charset val="238"/>
      </rPr>
      <t>kurczliwość materiału:</t>
    </r>
    <r>
      <rPr>
        <sz val="14"/>
        <color indexed="8"/>
        <rFont val="Arial"/>
        <family val="2"/>
        <charset val="238"/>
      </rPr>
      <t xml:space="preserve"> do 3%
</t>
    </r>
    <r>
      <rPr>
        <b/>
        <sz val="14"/>
        <color indexed="8"/>
        <rFont val="Arial"/>
        <family val="2"/>
        <charset val="238"/>
      </rPr>
      <t>temp. prania:</t>
    </r>
    <r>
      <rPr>
        <sz val="14"/>
        <color indexed="8"/>
        <rFont val="Arial"/>
        <family val="2"/>
        <charset val="238"/>
      </rPr>
      <t xml:space="preserve"> 90°C
możliwość suszenia w suszarce bębnowej mocowanie do materaca za pomocą gumek</t>
    </r>
  </si>
  <si>
    <r>
      <rPr>
        <b/>
        <sz val="14"/>
        <rFont val="Arial"/>
        <family val="2"/>
        <charset val="238"/>
      </rPr>
      <t xml:space="preserve">Skład: </t>
    </r>
    <r>
      <rPr>
        <sz val="14"/>
        <rFont val="Arial"/>
        <family val="2"/>
        <charset val="238"/>
      </rPr>
      <t xml:space="preserve">100 % bawełna frotte,
</t>
    </r>
    <r>
      <rPr>
        <b/>
        <sz val="14"/>
        <rFont val="Arial"/>
        <family val="2"/>
        <charset val="238"/>
      </rPr>
      <t>Gramatura:</t>
    </r>
    <r>
      <rPr>
        <sz val="14"/>
        <rFont val="Arial"/>
        <family val="2"/>
        <charset val="238"/>
      </rPr>
      <t xml:space="preserve"> min. 500 g/m2 
</t>
    </r>
    <r>
      <rPr>
        <b/>
        <sz val="14"/>
        <rFont val="Arial"/>
        <family val="2"/>
        <charset val="238"/>
      </rPr>
      <t>Splot:</t>
    </r>
    <r>
      <rPr>
        <sz val="14"/>
        <rFont val="Arial"/>
        <family val="2"/>
        <charset val="238"/>
      </rPr>
      <t xml:space="preserve"> pętelkowy krótki, gęsty,
</t>
    </r>
    <r>
      <rPr>
        <b/>
        <sz val="14"/>
        <rFont val="Arial"/>
        <family val="2"/>
        <charset val="238"/>
      </rPr>
      <t>Przędza:</t>
    </r>
    <r>
      <rPr>
        <sz val="14"/>
        <rFont val="Arial"/>
        <family val="2"/>
        <charset val="238"/>
      </rPr>
      <t xml:space="preserve"> klasyczna
</t>
    </r>
    <r>
      <rPr>
        <b/>
        <sz val="14"/>
        <rFont val="Arial"/>
        <family val="2"/>
        <charset val="238"/>
      </rPr>
      <t>Kurczliwość:</t>
    </r>
    <r>
      <rPr>
        <sz val="14"/>
        <rFont val="Arial"/>
        <family val="2"/>
        <charset val="238"/>
      </rPr>
      <t xml:space="preserve"> do 8%,
</t>
    </r>
    <r>
      <rPr>
        <b/>
        <sz val="14"/>
        <rFont val="Arial"/>
        <family val="2"/>
        <charset val="238"/>
      </rPr>
      <t>Obszycie:</t>
    </r>
    <r>
      <rPr>
        <sz val="14"/>
        <rFont val="Arial"/>
        <family val="2"/>
        <charset val="238"/>
      </rPr>
      <t xml:space="preserve"> wzmocnione, podwójne,
</t>
    </r>
    <r>
      <rPr>
        <b/>
        <sz val="14"/>
        <rFont val="Arial"/>
        <family val="2"/>
        <charset val="238"/>
      </rPr>
      <t xml:space="preserve">Temperatura prania: </t>
    </r>
    <r>
      <rPr>
        <sz val="14"/>
        <rFont val="Arial"/>
        <family val="2"/>
        <charset val="238"/>
      </rPr>
      <t xml:space="preserve">90°C 
</t>
    </r>
    <r>
      <rPr>
        <b/>
        <sz val="14"/>
        <rFont val="Arial"/>
        <family val="2"/>
        <charset val="238"/>
      </rPr>
      <t>Odporność wybarwien na światło</t>
    </r>
    <r>
      <rPr>
        <sz val="14"/>
        <rFont val="Arial"/>
        <family val="2"/>
        <charset val="238"/>
      </rPr>
      <t xml:space="preserve">: min. 3 stopień,
</t>
    </r>
    <r>
      <rPr>
        <b/>
        <sz val="14"/>
        <rFont val="Arial"/>
        <family val="2"/>
        <charset val="238"/>
      </rPr>
      <t xml:space="preserve">Odporność wybarwień na pranie w temp. 60°C: </t>
    </r>
    <r>
      <rPr>
        <sz val="14"/>
        <rFont val="Arial"/>
        <family val="2"/>
        <charset val="238"/>
      </rPr>
      <t xml:space="preserve">min. 4 stopień dla zmiany barwy i min. 3 stopień dla zabrudzenia bieli bawełny,
</t>
    </r>
    <r>
      <rPr>
        <b/>
        <sz val="14"/>
        <rFont val="Arial"/>
        <family val="2"/>
        <charset val="238"/>
      </rPr>
      <t>Odporność wybarwień na wodę:</t>
    </r>
    <r>
      <rPr>
        <sz val="14"/>
        <rFont val="Arial"/>
        <family val="2"/>
        <charset val="238"/>
      </rPr>
      <t xml:space="preserve"> min. 4 stopień,
</t>
    </r>
    <r>
      <rPr>
        <b/>
        <sz val="14"/>
        <rFont val="Arial"/>
        <family val="2"/>
        <charset val="238"/>
      </rPr>
      <t>Odporność wybarwień na tarcie suche i mokre:</t>
    </r>
    <r>
      <rPr>
        <sz val="14"/>
        <rFont val="Arial"/>
        <family val="2"/>
        <charset val="238"/>
      </rPr>
      <t xml:space="preserve"> min. 3 stopień
</t>
    </r>
    <r>
      <rPr>
        <b/>
        <sz val="14"/>
        <rFont val="Arial"/>
        <family val="2"/>
        <charset val="238"/>
      </rPr>
      <t>Absorpcja wody:</t>
    </r>
    <r>
      <rPr>
        <sz val="14"/>
        <rFont val="Arial"/>
        <family val="2"/>
        <charset val="238"/>
      </rPr>
      <t xml:space="preserve"> min. 15s,
</t>
    </r>
    <r>
      <rPr>
        <b/>
        <sz val="14"/>
        <rFont val="Arial"/>
        <family val="2"/>
        <charset val="238"/>
      </rPr>
      <t>Siła zrywająca:</t>
    </r>
    <r>
      <rPr>
        <sz val="14"/>
        <rFont val="Arial"/>
        <family val="2"/>
        <charset val="238"/>
      </rPr>
      <t xml:space="preserve"> min. 300 N dla wątku i osnowy</t>
    </r>
    <r>
      <rPr>
        <b/>
        <sz val="14"/>
        <rFont val="Arial"/>
        <family val="2"/>
        <charset val="238"/>
      </rPr>
      <t xml:space="preserve">
Wymiary: 70 cm x 140 cm</t>
    </r>
    <r>
      <rPr>
        <b/>
        <u/>
        <sz val="10"/>
        <rFont val="Arial"/>
        <family val="2"/>
        <charset val="238"/>
      </rPr>
      <t/>
    </r>
  </si>
  <si>
    <r>
      <rPr>
        <b/>
        <sz val="14"/>
        <rFont val="Arial"/>
        <family val="2"/>
        <charset val="238"/>
      </rPr>
      <t xml:space="preserve">Skład: </t>
    </r>
    <r>
      <rPr>
        <sz val="14"/>
        <rFont val="Arial"/>
        <family val="2"/>
        <charset val="238"/>
      </rPr>
      <t xml:space="preserve">100 % bawełna frotte,
</t>
    </r>
    <r>
      <rPr>
        <b/>
        <sz val="14"/>
        <rFont val="Arial"/>
        <family val="2"/>
        <charset val="238"/>
      </rPr>
      <t>Gramatura:</t>
    </r>
    <r>
      <rPr>
        <sz val="14"/>
        <rFont val="Arial"/>
        <family val="2"/>
        <charset val="238"/>
      </rPr>
      <t xml:space="preserve"> min. 500 g/m2 dla bieli, min. 450 g/m2 dla kolorów
</t>
    </r>
    <r>
      <rPr>
        <b/>
        <sz val="14"/>
        <rFont val="Arial"/>
        <family val="2"/>
        <charset val="238"/>
      </rPr>
      <t>Splot:</t>
    </r>
    <r>
      <rPr>
        <sz val="14"/>
        <rFont val="Arial"/>
        <family val="2"/>
        <charset val="238"/>
      </rPr>
      <t xml:space="preserve"> pętelkowy krótki, gęsty,
</t>
    </r>
    <r>
      <rPr>
        <b/>
        <sz val="14"/>
        <rFont val="Arial"/>
        <family val="2"/>
        <charset val="238"/>
      </rPr>
      <t>Przędza:</t>
    </r>
    <r>
      <rPr>
        <sz val="14"/>
        <rFont val="Arial"/>
        <family val="2"/>
        <charset val="238"/>
      </rPr>
      <t xml:space="preserve"> klasyczna
</t>
    </r>
    <r>
      <rPr>
        <b/>
        <sz val="14"/>
        <rFont val="Arial"/>
        <family val="2"/>
        <charset val="238"/>
      </rPr>
      <t>Kurczliwość:</t>
    </r>
    <r>
      <rPr>
        <sz val="14"/>
        <rFont val="Arial"/>
        <family val="2"/>
        <charset val="238"/>
      </rPr>
      <t xml:space="preserve"> do 8%,
</t>
    </r>
    <r>
      <rPr>
        <b/>
        <sz val="14"/>
        <rFont val="Arial"/>
        <family val="2"/>
        <charset val="238"/>
      </rPr>
      <t>Obszycie:</t>
    </r>
    <r>
      <rPr>
        <sz val="14"/>
        <rFont val="Arial"/>
        <family val="2"/>
        <charset val="238"/>
      </rPr>
      <t xml:space="preserve"> wzmocnione, podwójne,
</t>
    </r>
    <r>
      <rPr>
        <b/>
        <sz val="14"/>
        <rFont val="Arial"/>
        <family val="2"/>
        <charset val="238"/>
      </rPr>
      <t xml:space="preserve">Temperatura prania: </t>
    </r>
    <r>
      <rPr>
        <sz val="14"/>
        <rFont val="Arial"/>
        <family val="2"/>
        <charset val="238"/>
      </rPr>
      <t>min</t>
    </r>
    <r>
      <rPr>
        <b/>
        <sz val="14"/>
        <rFont val="Arial"/>
        <family val="2"/>
        <charset val="238"/>
      </rPr>
      <t xml:space="preserve">. </t>
    </r>
    <r>
      <rPr>
        <sz val="14"/>
        <rFont val="Arial"/>
        <family val="2"/>
        <charset val="238"/>
      </rPr>
      <t xml:space="preserve">60°C
</t>
    </r>
    <r>
      <rPr>
        <b/>
        <sz val="14"/>
        <rFont val="Arial"/>
        <family val="2"/>
        <charset val="238"/>
      </rPr>
      <t>Odporność wybarwien na światło</t>
    </r>
    <r>
      <rPr>
        <sz val="14"/>
        <rFont val="Arial"/>
        <family val="2"/>
        <charset val="238"/>
      </rPr>
      <t xml:space="preserve">: min. 3 stopień,
</t>
    </r>
    <r>
      <rPr>
        <b/>
        <sz val="14"/>
        <rFont val="Arial"/>
        <family val="2"/>
        <charset val="238"/>
      </rPr>
      <t xml:space="preserve">Odporność wybarwień na pranie w temp. 60°C: </t>
    </r>
    <r>
      <rPr>
        <sz val="14"/>
        <rFont val="Arial"/>
        <family val="2"/>
        <charset val="238"/>
      </rPr>
      <t xml:space="preserve">min. 4 stopień dla zmiany barwy i min. 3 stopień dla zabrudzenia bieli bawełny,
</t>
    </r>
    <r>
      <rPr>
        <b/>
        <sz val="14"/>
        <rFont val="Arial"/>
        <family val="2"/>
        <charset val="238"/>
      </rPr>
      <t>Odporność wybarwień na wodę:</t>
    </r>
    <r>
      <rPr>
        <sz val="14"/>
        <rFont val="Arial"/>
        <family val="2"/>
        <charset val="238"/>
      </rPr>
      <t xml:space="preserve"> min. 4 stopień,
</t>
    </r>
    <r>
      <rPr>
        <b/>
        <sz val="14"/>
        <rFont val="Arial"/>
        <family val="2"/>
        <charset val="238"/>
      </rPr>
      <t>Odporność wybarwień na tarcie suche i mokre:</t>
    </r>
    <r>
      <rPr>
        <sz val="14"/>
        <rFont val="Arial"/>
        <family val="2"/>
        <charset val="238"/>
      </rPr>
      <t xml:space="preserve"> min. 3 stopień
</t>
    </r>
    <r>
      <rPr>
        <b/>
        <sz val="14"/>
        <rFont val="Arial"/>
        <family val="2"/>
        <charset val="238"/>
      </rPr>
      <t>Absorpcja wody:</t>
    </r>
    <r>
      <rPr>
        <sz val="14"/>
        <rFont val="Arial"/>
        <family val="2"/>
        <charset val="238"/>
      </rPr>
      <t xml:space="preserve"> min. 15s,
</t>
    </r>
    <r>
      <rPr>
        <b/>
        <sz val="14"/>
        <rFont val="Arial"/>
        <family val="2"/>
        <charset val="238"/>
      </rPr>
      <t>Siła zrywająca:</t>
    </r>
    <r>
      <rPr>
        <sz val="14"/>
        <rFont val="Arial"/>
        <family val="2"/>
        <charset val="238"/>
      </rPr>
      <t xml:space="preserve"> min. 300 N dla wątku i osnowy</t>
    </r>
    <r>
      <rPr>
        <b/>
        <sz val="14"/>
        <rFont val="Arial"/>
        <family val="2"/>
        <charset val="238"/>
      </rPr>
      <t xml:space="preserve">
Wymiary: 70 cm x 140 cm</t>
    </r>
    <r>
      <rPr>
        <b/>
        <u/>
        <sz val="10"/>
        <rFont val="Arial"/>
        <family val="2"/>
        <charset val="238"/>
      </rPr>
      <t/>
    </r>
  </si>
  <si>
    <t>Cena jednostkowa</t>
  </si>
  <si>
    <t>Razem:</t>
  </si>
  <si>
    <t>Szacunkowa ilość (szt.) 
w okresie 24 miesięcy**</t>
  </si>
  <si>
    <t>Szacunkowa wartość 
w okresie 24 miesięcy**</t>
  </si>
  <si>
    <t>rozmiar:
200 cm x 260 cm</t>
  </si>
  <si>
    <r>
      <rPr>
        <b/>
        <sz val="14"/>
        <rFont val="Arial"/>
        <family val="2"/>
        <charset val="238"/>
      </rPr>
      <t>Tkanina:</t>
    </r>
    <r>
      <rPr>
        <sz val="14"/>
        <rFont val="Arial"/>
        <family val="2"/>
        <charset val="238"/>
      </rPr>
      <t xml:space="preserve"> mikro fibra/mikrofaza
</t>
    </r>
    <r>
      <rPr>
        <b/>
        <sz val="14"/>
        <rFont val="Arial"/>
        <family val="2"/>
        <charset val="238"/>
      </rPr>
      <t>Wypełnienie:</t>
    </r>
    <r>
      <rPr>
        <sz val="14"/>
        <rFont val="Arial"/>
        <family val="2"/>
        <charset val="238"/>
      </rPr>
      <t xml:space="preserve"> włókno poliestrowe, pokryte powłoką silikonową, spiralnie skręcone, rurkowate - z wydrążonym na całej długości  kanalikiem zapewniającym cyrkulację powietrza,
Wypełnienie wytrzymałe, niepodatne na odkształcanie, ścieranie, zginanie i rozrywanie. 
Wysoka odporność na częste pranie przemysłowe w temperaturze  min 40°C max 60°C
</t>
    </r>
    <r>
      <rPr>
        <b/>
        <sz val="14"/>
        <rFont val="Arial"/>
        <family val="2"/>
        <charset val="238"/>
      </rPr>
      <t>Waga wsadu:</t>
    </r>
    <r>
      <rPr>
        <sz val="14"/>
        <rFont val="Arial"/>
        <family val="2"/>
        <charset val="238"/>
      </rPr>
      <t xml:space="preserve"> nie mniej niż 1200 g
</t>
    </r>
    <r>
      <rPr>
        <b/>
        <sz val="14"/>
        <rFont val="Arial"/>
        <family val="2"/>
        <charset val="238"/>
      </rPr>
      <t>Kolor:</t>
    </r>
    <r>
      <rPr>
        <sz val="14"/>
        <rFont val="Arial"/>
        <family val="2"/>
        <charset val="238"/>
      </rPr>
      <t xml:space="preserve"> biały 
</t>
    </r>
  </si>
  <si>
    <t>Kołdra III</t>
  </si>
  <si>
    <t>rozmiar 6-8 lat</t>
  </si>
  <si>
    <t>rozmiar 8-10 lat</t>
  </si>
  <si>
    <t>rozmiar 10-12 lat</t>
  </si>
  <si>
    <t>Szlafrok welurowy junior</t>
  </si>
  <si>
    <r>
      <rPr>
        <b/>
        <sz val="14"/>
        <rFont val="Arial"/>
        <family val="2"/>
        <charset val="238"/>
      </rPr>
      <t>Skład:</t>
    </r>
    <r>
      <rPr>
        <sz val="14"/>
        <rFont val="Arial"/>
        <family val="2"/>
        <charset val="238"/>
      </rPr>
      <t xml:space="preserve"> 100 % bawełna,</t>
    </r>
    <r>
      <rPr>
        <b/>
        <sz val="14"/>
        <rFont val="Arial"/>
        <family val="2"/>
        <charset val="238"/>
      </rPr>
      <t xml:space="preserve">
Gramatura: min. 400 g/m2
Splot: pętelkowy krótki, gęsty,
Przędza:</t>
    </r>
    <r>
      <rPr>
        <sz val="14"/>
        <rFont val="Arial"/>
        <family val="2"/>
        <charset val="238"/>
      </rPr>
      <t xml:space="preserve"> klasyczna,</t>
    </r>
    <r>
      <rPr>
        <b/>
        <sz val="14"/>
        <rFont val="Arial"/>
        <family val="2"/>
        <charset val="238"/>
      </rPr>
      <t xml:space="preserve">
Kurczliwość:</t>
    </r>
    <r>
      <rPr>
        <sz val="14"/>
        <rFont val="Arial"/>
        <family val="2"/>
        <charset val="238"/>
      </rPr>
      <t xml:space="preserve"> do 8%,</t>
    </r>
    <r>
      <rPr>
        <b/>
        <sz val="14"/>
        <rFont val="Arial"/>
        <family val="2"/>
        <charset val="238"/>
      </rPr>
      <t xml:space="preserve">
Obszycie: wzmocnione, podwójne,
Temperatura prania: 90°C
Odporność wybarwien na światło:</t>
    </r>
    <r>
      <rPr>
        <sz val="14"/>
        <rFont val="Arial"/>
        <family val="2"/>
        <charset val="238"/>
      </rPr>
      <t xml:space="preserve"> min. 3 stopień,</t>
    </r>
    <r>
      <rPr>
        <b/>
        <sz val="14"/>
        <rFont val="Arial"/>
        <family val="2"/>
        <charset val="238"/>
      </rPr>
      <t xml:space="preserve">
Odporność wybarwień na pranie w temp. 60°C:</t>
    </r>
    <r>
      <rPr>
        <sz val="14"/>
        <rFont val="Arial"/>
        <family val="2"/>
        <charset val="238"/>
      </rPr>
      <t xml:space="preserve"> min. 4 stopień dla zmiany barwy i min. 3 stopień dla zabrudzenia bieli bawełny,</t>
    </r>
    <r>
      <rPr>
        <b/>
        <sz val="14"/>
        <rFont val="Arial"/>
        <family val="2"/>
        <charset val="238"/>
      </rPr>
      <t xml:space="preserve">
Odporność wybarwień na wodę: min. 4 stopień,
Odporność wybarwień na tarcie suche i mokre: min. 3 stopień
Absorpcja wody:</t>
    </r>
    <r>
      <rPr>
        <sz val="14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 xml:space="preserve">min. 15s,
Siła zrywająca: min. 300 N dla wątku i osnowy
Kieszenie: </t>
    </r>
    <r>
      <rPr>
        <sz val="14"/>
        <rFont val="Arial"/>
        <family val="2"/>
        <charset val="238"/>
      </rPr>
      <t xml:space="preserve">dwie zewnętrzne
</t>
    </r>
    <r>
      <rPr>
        <b/>
        <sz val="14"/>
        <rFont val="Arial"/>
        <family val="2"/>
        <charset val="238"/>
      </rPr>
      <t>Szyty z kołnierzem
Pasek do przewiązywania:</t>
    </r>
    <r>
      <rPr>
        <sz val="14"/>
        <rFont val="Arial"/>
        <family val="2"/>
        <charset val="238"/>
      </rPr>
      <t xml:space="preserve"> wykonany z jednego kawałka materiału, wzmocniony podwójnym obszyciem. Umieszczone po lewej stronie na wysokości klatki piersioweji logo Elbest Hotels (haft gęsty, estetycznie i precyzyjnie wykonany, niedopuszczalne wystające nitki, strona spodnia haftu wykończona estetycznie - dokładnie odcięty podkład haftu, haft odporny na częste pranie przemysłowe w temp. 90 stopni C, kolor haftu PANTONE 647 C). Logo musi zawierać wszystkie zależności, kolor, proporcje  i odległości zg. z projektem dostarczonym przez Zamawiającego. Wymiary loga: 8cmx8cm, logo bez ramki.                                                                                                                          
</t>
    </r>
    <r>
      <rPr>
        <b/>
        <sz val="14"/>
        <rFont val="Arial"/>
        <family val="2"/>
        <charset val="238"/>
      </rPr>
      <t>Rozmiar:</t>
    </r>
    <r>
      <rPr>
        <sz val="14"/>
        <rFont val="Arial"/>
        <family val="2"/>
        <charset val="238"/>
      </rPr>
      <t xml:space="preserve"> S, M, L, XL
</t>
    </r>
    <r>
      <rPr>
        <b/>
        <sz val="14"/>
        <rFont val="Arial"/>
        <family val="2"/>
        <charset val="238"/>
      </rPr>
      <t>Kolor:</t>
    </r>
    <r>
      <rPr>
        <sz val="14"/>
        <rFont val="Arial"/>
        <family val="2"/>
        <charset val="238"/>
      </rPr>
      <t xml:space="preserve"> biały</t>
    </r>
    <r>
      <rPr>
        <b/>
        <sz val="10"/>
        <color indexed="8"/>
        <rFont val="Arial"/>
        <family val="2"/>
        <charset val="238"/>
      </rPr>
      <t/>
    </r>
  </si>
  <si>
    <r>
      <t xml:space="preserve">Skład: </t>
    </r>
    <r>
      <rPr>
        <sz val="14"/>
        <rFont val="Arial"/>
        <family val="2"/>
        <charset val="238"/>
      </rPr>
      <t>100 % bawełna frotte + welur</t>
    </r>
    <r>
      <rPr>
        <b/>
        <sz val="14"/>
        <rFont val="Arial"/>
        <family val="2"/>
        <charset val="238"/>
      </rPr>
      <t xml:space="preserve">
Gramatura:</t>
    </r>
    <r>
      <rPr>
        <sz val="14"/>
        <rFont val="Arial"/>
        <family val="2"/>
        <charset val="238"/>
      </rPr>
      <t xml:space="preserve"> min. 350 g/m2</t>
    </r>
    <r>
      <rPr>
        <b/>
        <sz val="14"/>
        <rFont val="Arial"/>
        <family val="2"/>
        <charset val="238"/>
      </rPr>
      <t xml:space="preserve">
Splot: </t>
    </r>
    <r>
      <rPr>
        <sz val="14"/>
        <rFont val="Arial"/>
        <family val="2"/>
        <charset val="238"/>
      </rPr>
      <t>pętelkowy krótki od środka, welur gęsty od zewnątrz.</t>
    </r>
    <r>
      <rPr>
        <b/>
        <sz val="14"/>
        <rFont val="Arial"/>
        <family val="2"/>
        <charset val="238"/>
      </rPr>
      <t xml:space="preserve">
Przędza:</t>
    </r>
    <r>
      <rPr>
        <sz val="14"/>
        <rFont val="Arial"/>
        <family val="2"/>
        <charset val="238"/>
      </rPr>
      <t xml:space="preserve"> klasyczna,</t>
    </r>
    <r>
      <rPr>
        <b/>
        <sz val="14"/>
        <rFont val="Arial"/>
        <family val="2"/>
        <charset val="238"/>
      </rPr>
      <t xml:space="preserve">
Kurczliwość:</t>
    </r>
    <r>
      <rPr>
        <sz val="14"/>
        <rFont val="Arial"/>
        <family val="2"/>
        <charset val="238"/>
      </rPr>
      <t xml:space="preserve"> do 8%,</t>
    </r>
    <r>
      <rPr>
        <b/>
        <sz val="14"/>
        <rFont val="Arial"/>
        <family val="2"/>
        <charset val="238"/>
      </rPr>
      <t xml:space="preserve">
Obszycie: </t>
    </r>
    <r>
      <rPr>
        <sz val="14"/>
        <rFont val="Arial"/>
        <family val="2"/>
        <charset val="238"/>
      </rPr>
      <t>wzmocnione, podwójne,</t>
    </r>
    <r>
      <rPr>
        <b/>
        <sz val="14"/>
        <rFont val="Arial"/>
        <family val="2"/>
        <charset val="238"/>
      </rPr>
      <t xml:space="preserve">
Temperatura prania:</t>
    </r>
    <r>
      <rPr>
        <sz val="14"/>
        <rFont val="Arial"/>
        <family val="2"/>
        <charset val="238"/>
      </rPr>
      <t xml:space="preserve"> 90°C</t>
    </r>
    <r>
      <rPr>
        <b/>
        <sz val="14"/>
        <rFont val="Arial"/>
        <family val="2"/>
        <charset val="238"/>
      </rPr>
      <t xml:space="preserve">
Odporność wybarwien na światło:</t>
    </r>
    <r>
      <rPr>
        <sz val="14"/>
        <rFont val="Arial"/>
        <family val="2"/>
        <charset val="238"/>
      </rPr>
      <t xml:space="preserve"> min. 3 stopień,</t>
    </r>
    <r>
      <rPr>
        <b/>
        <sz val="14"/>
        <rFont val="Arial"/>
        <family val="2"/>
        <charset val="238"/>
      </rPr>
      <t xml:space="preserve">
Odporność wybarwień na pranie w temp. 60°C: </t>
    </r>
    <r>
      <rPr>
        <sz val="14"/>
        <rFont val="Arial"/>
        <family val="2"/>
        <charset val="238"/>
      </rPr>
      <t>min. 4 stopień dla zmiany barwy i min. 3 stopień dla zabrudzenia bieli bawełny,</t>
    </r>
    <r>
      <rPr>
        <b/>
        <sz val="14"/>
        <rFont val="Arial"/>
        <family val="2"/>
        <charset val="238"/>
      </rPr>
      <t xml:space="preserve">
Odporność wybarwień na wodę:</t>
    </r>
    <r>
      <rPr>
        <sz val="14"/>
        <rFont val="Arial"/>
        <family val="2"/>
        <charset val="238"/>
      </rPr>
      <t xml:space="preserve"> min. 4 stopień,</t>
    </r>
    <r>
      <rPr>
        <b/>
        <sz val="14"/>
        <rFont val="Arial"/>
        <family val="2"/>
        <charset val="238"/>
      </rPr>
      <t xml:space="preserve">
Odporność wybarwień na tarcie suche i mokre: </t>
    </r>
    <r>
      <rPr>
        <sz val="14"/>
        <rFont val="Arial"/>
        <family val="2"/>
        <charset val="238"/>
      </rPr>
      <t>min. 3 stopień</t>
    </r>
    <r>
      <rPr>
        <b/>
        <sz val="14"/>
        <rFont val="Arial"/>
        <family val="2"/>
        <charset val="238"/>
      </rPr>
      <t xml:space="preserve">
Absorpcja wody:</t>
    </r>
    <r>
      <rPr>
        <sz val="14"/>
        <rFont val="Arial"/>
        <family val="2"/>
        <charset val="238"/>
      </rPr>
      <t xml:space="preserve"> min. 15s,</t>
    </r>
    <r>
      <rPr>
        <b/>
        <sz val="14"/>
        <rFont val="Arial"/>
        <family val="2"/>
        <charset val="238"/>
      </rPr>
      <t xml:space="preserve">
Siła zrywająca: </t>
    </r>
    <r>
      <rPr>
        <sz val="14"/>
        <rFont val="Arial"/>
        <family val="2"/>
        <charset val="238"/>
      </rPr>
      <t>min. 300 N dla wątku i osnowy</t>
    </r>
    <r>
      <rPr>
        <b/>
        <sz val="14"/>
        <rFont val="Arial"/>
        <family val="2"/>
        <charset val="238"/>
      </rPr>
      <t xml:space="preserve">
Kieszenie:</t>
    </r>
    <r>
      <rPr>
        <sz val="14"/>
        <rFont val="Arial"/>
        <family val="2"/>
        <charset val="238"/>
      </rPr>
      <t xml:space="preserve"> dwie zewnętrzne</t>
    </r>
    <r>
      <rPr>
        <b/>
        <sz val="14"/>
        <rFont val="Arial"/>
        <family val="2"/>
        <charset val="238"/>
      </rPr>
      <t xml:space="preserve">
Szyty z kapturem i szarą lamówką
Pasek do przewiązywania: </t>
    </r>
    <r>
      <rPr>
        <sz val="14"/>
        <rFont val="Arial"/>
        <family val="2"/>
        <charset val="238"/>
      </rPr>
      <t xml:space="preserve">wykonany z jednego kawałka materiału, wzmocniony podwójnym obszyciem. Umieszczone po lewej stronie na wysokości klatki piersioweji logo Elbest Hotels (haft gęsty, estetycznie i precyzyjnie wykonany, niedopuszczalne wystające nitki, strona spodnia haftu wykończona estetycznie - dokładnie odcięty podkład haftu, haft odporny na częste pranie przemysłowe w temp. 90 stopni C, kolor haftu PANTONE 647 C). Logo musi zawierać wszystkie zależności, kolor, proporcje  i odległości zg. z projektem dostarczonym przez Zamawiającego. Wymiary loga: 8cmx8cm, logo bez ramki.                                                                                                                          
</t>
    </r>
    <r>
      <rPr>
        <b/>
        <sz val="14"/>
        <rFont val="Arial"/>
        <family val="2"/>
        <charset val="238"/>
      </rPr>
      <t>Rozmiar:</t>
    </r>
    <r>
      <rPr>
        <sz val="14"/>
        <rFont val="Arial"/>
        <family val="2"/>
        <charset val="238"/>
      </rPr>
      <t xml:space="preserve"> 6-8lat,8-10lat,10-12lat.
</t>
    </r>
    <r>
      <rPr>
        <b/>
        <sz val="14"/>
        <rFont val="Arial"/>
        <family val="2"/>
        <charset val="238"/>
      </rPr>
      <t>Kolor:</t>
    </r>
    <r>
      <rPr>
        <sz val="14"/>
        <rFont val="Arial"/>
        <family val="2"/>
        <charset val="238"/>
      </rPr>
      <t xml:space="preserve"> biały</t>
    </r>
  </si>
  <si>
    <t>Nazwa: POLICOTTON lub równoważny*
materiał: 52% bawełna, 48% poliester
gramatura: min. 155g/m2 (+/- 8g/m2)
faktura: gładka 
kolor: biały
zakładka: 30 cm
kurczliwość materiału: do 5%
temp. prania: 90 stopni C
możliwość suszenia w suszarce bębnowej 
tkanina bardzo gęsto tkana</t>
  </si>
  <si>
    <t xml:space="preserve">Nazwa: POLICOTTON lub równoważny*
kolor: biały,
gramatura: 155 g/m2
skład: 52% bawełna, 48% poliester                            
faktura: gładka                    
wysoka odporność na częste pranie przemysłowe w temp. 90 stop. C,                                                                                         zakładka: 20 cm
kurczliwość: do 5%                                      
możliwość suszenia w suszarce bębnowej 
obszywane czterostronnie
tkanina bardzo gęsto tkana, </t>
  </si>
  <si>
    <t xml:space="preserve">Nazwa: POLICOTTON lub równoważny*
kolor: biały,
gramatura: 155g/m2
skład: 52% bawełna, 48% poliester                            
faktura: gładka                    
wysoka odporność na częste pranie przemysłowe w temp. 90 stop. C,
kurczliwość: do 5%                                      
możliwość suszenia w suszarce bębnowej 
obszywane czterostronnie
tkanina bardzo gęsto tkana, </t>
  </si>
  <si>
    <t>10.</t>
  </si>
  <si>
    <r>
      <t xml:space="preserve">rozmiar:
70cm  x 140 cm
w kolorze białym, </t>
    </r>
    <r>
      <rPr>
        <u/>
        <sz val="14"/>
        <rFont val="Arial"/>
        <family val="2"/>
        <charset val="238"/>
      </rPr>
      <t>wytłoczony napis: HOTEL</t>
    </r>
  </si>
  <si>
    <r>
      <t xml:space="preserve">rozmiar:
50cm  x 100 cm
w kolorze białym, </t>
    </r>
    <r>
      <rPr>
        <u/>
        <sz val="14"/>
        <rFont val="Arial"/>
        <family val="2"/>
        <charset val="238"/>
      </rPr>
      <t>wytłoczony napis: HOTEL</t>
    </r>
  </si>
  <si>
    <r>
      <t xml:space="preserve">rozmiar:
50cm  x 70 cm
w kolorze białym, </t>
    </r>
    <r>
      <rPr>
        <u/>
        <sz val="14"/>
        <color indexed="8"/>
        <rFont val="Arial"/>
        <family val="2"/>
        <charset val="238"/>
      </rPr>
      <t xml:space="preserve">wytłoczony wzór stopek </t>
    </r>
  </si>
  <si>
    <r>
      <t xml:space="preserve">rozmiar:
70cm  x 140 cm
w kolorze czekoladowy brąz, </t>
    </r>
    <r>
      <rPr>
        <sz val="14"/>
        <color indexed="8"/>
        <rFont val="Arial"/>
        <family val="2"/>
        <charset val="238"/>
      </rPr>
      <t>gładkie</t>
    </r>
  </si>
  <si>
    <t>rozmiar:
70cm  x 140 cm
w kolorze beżowym, gładkie</t>
  </si>
  <si>
    <r>
      <rPr>
        <b/>
        <sz val="14"/>
        <rFont val="Arial"/>
        <family val="2"/>
        <charset val="238"/>
      </rPr>
      <t xml:space="preserve">Nazwa: </t>
    </r>
    <r>
      <rPr>
        <sz val="14"/>
        <rFont val="Arial"/>
        <family val="2"/>
        <charset val="238"/>
      </rPr>
      <t xml:space="preserve">Velvet
</t>
    </r>
    <r>
      <rPr>
        <b/>
        <sz val="14"/>
        <rFont val="Arial"/>
        <family val="2"/>
        <charset val="238"/>
      </rPr>
      <t>materiał:</t>
    </r>
    <r>
      <rPr>
        <sz val="14"/>
        <rFont val="Arial"/>
        <family val="2"/>
        <charset val="238"/>
      </rPr>
      <t xml:space="preserve"> 100% poliester
</t>
    </r>
    <r>
      <rPr>
        <b/>
        <sz val="14"/>
        <rFont val="Arial"/>
        <family val="2"/>
        <charset val="238"/>
      </rPr>
      <t>gramatura tkaniny wierzchniej :</t>
    </r>
    <r>
      <rPr>
        <sz val="14"/>
        <rFont val="Arial"/>
        <family val="2"/>
        <charset val="238"/>
      </rPr>
      <t xml:space="preserve"> min. 240 g/m2 (+/- 10 g/m2)
</t>
    </r>
    <r>
      <rPr>
        <b/>
        <sz val="14"/>
        <rFont val="Arial"/>
        <family val="2"/>
        <charset val="238"/>
      </rPr>
      <t>gramatura tkaniny dodatkowej</t>
    </r>
    <r>
      <rPr>
        <sz val="14"/>
        <rFont val="Arial"/>
        <family val="2"/>
        <charset val="238"/>
      </rPr>
      <t xml:space="preserve">: min. 160 g/m2 (+/- 10 g/m2)
</t>
    </r>
    <r>
      <rPr>
        <b/>
        <sz val="14"/>
        <rFont val="Arial"/>
        <family val="2"/>
        <charset val="238"/>
      </rPr>
      <t xml:space="preserve">wypełnienie pomiędzy tkaninowe: </t>
    </r>
    <r>
      <rPr>
        <sz val="14"/>
        <rFont val="Arial"/>
        <family val="2"/>
        <charset val="238"/>
      </rPr>
      <t xml:space="preserve">włóknina wypełniająca 100% poliester </t>
    </r>
    <r>
      <rPr>
        <b/>
        <sz val="14"/>
        <rFont val="Arial"/>
        <family val="2"/>
        <charset val="238"/>
      </rPr>
      <t>środek maskownicy</t>
    </r>
    <r>
      <rPr>
        <sz val="14"/>
        <rFont val="Arial"/>
        <family val="2"/>
        <charset val="238"/>
      </rPr>
      <t xml:space="preserve">
</t>
    </r>
    <r>
      <rPr>
        <b/>
        <sz val="14"/>
        <rFont val="Arial"/>
        <family val="2"/>
        <charset val="238"/>
      </rPr>
      <t>wzór</t>
    </r>
    <r>
      <rPr>
        <sz val="14"/>
        <rFont val="Arial"/>
        <family val="2"/>
        <charset val="238"/>
      </rPr>
      <t xml:space="preserve">: pikowany
</t>
    </r>
    <r>
      <rPr>
        <b/>
        <sz val="14"/>
        <rFont val="Arial"/>
        <family val="2"/>
        <charset val="238"/>
      </rPr>
      <t>kolor:</t>
    </r>
    <r>
      <rPr>
        <sz val="14"/>
        <rFont val="Arial"/>
        <family val="2"/>
        <charset val="238"/>
      </rPr>
      <t xml:space="preserve"> szary
</t>
    </r>
    <r>
      <rPr>
        <b/>
        <sz val="14"/>
        <rFont val="Arial"/>
        <family val="2"/>
        <charset val="238"/>
      </rPr>
      <t>temperatura prania:</t>
    </r>
    <r>
      <rPr>
        <sz val="14"/>
        <rFont val="Arial"/>
        <family val="2"/>
        <charset val="238"/>
      </rPr>
      <t xml:space="preserve"> max. 30 stopni C
</t>
    </r>
    <r>
      <rPr>
        <b/>
        <sz val="14"/>
        <rFont val="Arial"/>
        <family val="2"/>
        <charset val="238"/>
      </rPr>
      <t>temperatura prasowania:</t>
    </r>
    <r>
      <rPr>
        <sz val="14"/>
        <rFont val="Arial"/>
        <family val="2"/>
        <charset val="238"/>
      </rPr>
      <t xml:space="preserve"> max. 110 stopni C
</t>
    </r>
    <r>
      <rPr>
        <b/>
        <sz val="14"/>
        <rFont val="Arial"/>
        <family val="2"/>
        <charset val="238"/>
      </rPr>
      <t>szal:</t>
    </r>
    <r>
      <rPr>
        <sz val="14"/>
        <rFont val="Arial"/>
        <family val="2"/>
        <charset val="238"/>
      </rPr>
      <t xml:space="preserve"> podszyty włókniną z podszewką
</t>
    </r>
    <r>
      <rPr>
        <u/>
        <sz val="14"/>
        <rFont val="Arial"/>
        <family val="2"/>
        <charset val="238"/>
      </rPr>
      <t>Maskownica uszyta z pikowanego Velvetu, płótna,  podszewki i ocieplona</t>
    </r>
    <r>
      <rPr>
        <sz val="14"/>
        <rFont val="Arial"/>
        <family val="2"/>
        <charset val="238"/>
      </rPr>
      <t xml:space="preserve">.
</t>
    </r>
    <r>
      <rPr>
        <b/>
        <sz val="14"/>
        <rFont val="Arial"/>
        <family val="2"/>
        <charset val="238"/>
      </rPr>
      <t xml:space="preserve">Sposób uszycia maskownicy: </t>
    </r>
    <r>
      <rPr>
        <sz val="14"/>
        <rFont val="Arial"/>
        <family val="2"/>
        <charset val="238"/>
      </rPr>
      <t xml:space="preserve">
- na płótno naszyć pasy pikowanego Velvetu
- do pasa doszyć pas puszczony na dół maskownicy o odpowiedniej wysokości 
- wszystko wystębnować
- na rogach wszyć gumy, które zabezpieczają przed przesuwaniem się maskownicy na łóżku
- wzór sposobu uszycia stanowi załącznik nr 1 do SOPZ (zdjęcia maskownicy)
</t>
    </r>
    <r>
      <rPr>
        <b/>
        <sz val="14"/>
        <rFont val="Arial"/>
        <family val="2"/>
        <charset val="238"/>
      </rPr>
      <t>Sposób uszycia szala/pasażu na łóżko:
-</t>
    </r>
    <r>
      <rPr>
        <sz val="14"/>
        <rFont val="Arial"/>
        <family val="2"/>
        <charset val="238"/>
      </rPr>
      <t xml:space="preserve"> tkanina Velvet i ocieplina pikowana,
- spód szala obszyty podszewką (podszewka nie może być ze śliskiego materiału) 
- całość obszyta sznurem obszytym tkaniną Velvet</t>
    </r>
  </si>
  <si>
    <t>Tkanina: mikrofibra/mikrofaza
Wypełnienie: włókno poliestrowe, pokryte powłoką silikonową, spiralnie skręcone, rurkowate - z wydrążonym na całej długości  kanalikiem zapewniającym cyrkulację powietrza,
Wypełnienie wytrzymałe, niepodatne na odkszatłcania, ścieranie, zginanie i rozrywanie. 
Wysoka odporność na częste pranie przemysłowe w temeraturze  min 40°C max 60°C
Waga wsadu: nie mniej niż 1100 g
Kolor: biały lub ecru</t>
  </si>
  <si>
    <t>11.</t>
  </si>
  <si>
    <t>Poduszka I</t>
  </si>
  <si>
    <t>Poduszka II</t>
  </si>
  <si>
    <t>Poduszka III</t>
  </si>
  <si>
    <t>Poszwa III</t>
  </si>
  <si>
    <t>E: Maskownice</t>
  </si>
  <si>
    <t>Szacunkowa wartość netto
w okresie 24 miesięcy**</t>
  </si>
  <si>
    <t>Cena jednostkowa netto</t>
  </si>
  <si>
    <t>Załącznik nr 1 do Formularza ofertowego</t>
  </si>
  <si>
    <t>ARKUSZ CENOWY</t>
  </si>
  <si>
    <t xml:space="preserve">
„SUKCESYWNE DOSTAWY KONFEKCJI HOTELOWEJ DLA POTRZEB OBIEKTÓW 
ELBEST SP. Z O.O. ORAZ GK PHH”
</t>
  </si>
  <si>
    <t>……………………………………………….………………………..
(podpis osoby uprawnionej/uprawnionych do reprezentowania Wykonawcy i składania oświadczeń woli w jego imieniu)</t>
  </si>
  <si>
    <t>ZNAK SPRAWY: ELST/PFZ/272-20/2023.PFZ-20-2023.NWS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</si>
</sst>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u/>
      <sz val="14"/>
      <name val="Arial"/>
      <family val="2"/>
      <charset val="238"/>
    </font>
    <font>
      <u/>
      <sz val="14"/>
      <color indexed="8"/>
      <name val="Arial"/>
      <family val="2"/>
      <charset val="238"/>
    </font>
    <font>
      <b/>
      <u/>
      <sz val="14"/>
      <color indexed="8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0" xfId="0" applyFont="1" applyFill="1"/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164" fontId="6" fillId="6" borderId="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0" fontId="13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14" fillId="2" borderId="0" xfId="0" applyFont="1" applyFill="1" applyAlignment="1" applyProtection="1">
      <alignment wrapText="1"/>
    </xf>
    <xf numFmtId="0" fontId="14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/>
    <xf numFmtId="0" fontId="10" fillId="2" borderId="0" xfId="0" applyFont="1" applyFill="1" applyAlignment="1" applyProtection="1">
      <alignment horizontal="center"/>
    </xf>
    <xf numFmtId="1" fontId="1" fillId="0" borderId="0" xfId="0" applyNumberFormat="1" applyFont="1" applyProtection="1"/>
    <xf numFmtId="2" fontId="1" fillId="0" borderId="0" xfId="0" applyNumberFormat="1" applyFont="1" applyProtection="1"/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right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right"/>
    </xf>
    <xf numFmtId="0" fontId="5" fillId="5" borderId="1" xfId="0" applyFont="1" applyFill="1" applyBorder="1" applyAlignment="1" applyProtection="1">
      <alignment horizontal="right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5" fillId="0" borderId="0" xfId="0" applyFont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view="pageBreakPreview" topLeftCell="A55" zoomScale="40" zoomScaleNormal="50" zoomScaleSheetLayoutView="40" zoomScalePageLayoutView="82" workbookViewId="0">
      <selection activeCell="C59" sqref="C59"/>
    </sheetView>
  </sheetViews>
  <sheetFormatPr defaultRowHeight="17.399999999999999" x14ac:dyDescent="0.25"/>
  <cols>
    <col min="1" max="1" width="5.88671875" style="6" customWidth="1"/>
    <col min="2" max="2" width="46.88671875" style="7" customWidth="1"/>
    <col min="3" max="3" width="89.44140625" style="8" customWidth="1"/>
    <col min="4" max="4" width="46.88671875" style="6" customWidth="1"/>
    <col min="5" max="11" width="33.33203125" style="59" hidden="1" customWidth="1"/>
    <col min="12" max="12" width="33.33203125" style="7" customWidth="1"/>
    <col min="13" max="13" width="38.44140625" style="60" hidden="1" customWidth="1"/>
    <col min="14" max="14" width="38.44140625" style="60" customWidth="1"/>
    <col min="15" max="15" width="32.33203125" style="6" customWidth="1"/>
    <col min="16" max="16" width="48.33203125" style="6" customWidth="1"/>
    <col min="17" max="254" width="9.109375" style="1"/>
    <col min="255" max="255" width="5.88671875" style="1" customWidth="1"/>
    <col min="256" max="256" width="18.88671875" style="1" customWidth="1"/>
    <col min="257" max="257" width="46.44140625" style="1" customWidth="1"/>
    <col min="258" max="258" width="22.5546875" style="1" customWidth="1"/>
    <col min="259" max="259" width="21.33203125" style="1" customWidth="1"/>
    <col min="260" max="260" width="25" style="1" customWidth="1"/>
    <col min="261" max="261" width="19" style="1" customWidth="1"/>
    <col min="262" max="262" width="21" style="1" customWidth="1"/>
    <col min="263" max="263" width="21.33203125" style="1" customWidth="1"/>
    <col min="264" max="264" width="20.44140625" style="1" customWidth="1"/>
    <col min="265" max="510" width="9.109375" style="1"/>
    <col min="511" max="511" width="5.88671875" style="1" customWidth="1"/>
    <col min="512" max="512" width="18.88671875" style="1" customWidth="1"/>
    <col min="513" max="513" width="46.44140625" style="1" customWidth="1"/>
    <col min="514" max="514" width="22.5546875" style="1" customWidth="1"/>
    <col min="515" max="515" width="21.33203125" style="1" customWidth="1"/>
    <col min="516" max="516" width="25" style="1" customWidth="1"/>
    <col min="517" max="517" width="19" style="1" customWidth="1"/>
    <col min="518" max="518" width="21" style="1" customWidth="1"/>
    <col min="519" max="519" width="21.33203125" style="1" customWidth="1"/>
    <col min="520" max="520" width="20.44140625" style="1" customWidth="1"/>
    <col min="521" max="766" width="9.109375" style="1"/>
    <col min="767" max="767" width="5.88671875" style="1" customWidth="1"/>
    <col min="768" max="768" width="18.88671875" style="1" customWidth="1"/>
    <col min="769" max="769" width="46.44140625" style="1" customWidth="1"/>
    <col min="770" max="770" width="22.5546875" style="1" customWidth="1"/>
    <col min="771" max="771" width="21.33203125" style="1" customWidth="1"/>
    <col min="772" max="772" width="25" style="1" customWidth="1"/>
    <col min="773" max="773" width="19" style="1" customWidth="1"/>
    <col min="774" max="774" width="21" style="1" customWidth="1"/>
    <col min="775" max="775" width="21.33203125" style="1" customWidth="1"/>
    <col min="776" max="776" width="20.44140625" style="1" customWidth="1"/>
    <col min="777" max="1022" width="9.109375" style="1"/>
    <col min="1023" max="1023" width="5.88671875" style="1" customWidth="1"/>
    <col min="1024" max="1024" width="18.88671875" style="1" customWidth="1"/>
    <col min="1025" max="1025" width="46.44140625" style="1" customWidth="1"/>
    <col min="1026" max="1026" width="22.5546875" style="1" customWidth="1"/>
    <col min="1027" max="1027" width="21.33203125" style="1" customWidth="1"/>
    <col min="1028" max="1028" width="25" style="1" customWidth="1"/>
    <col min="1029" max="1029" width="19" style="1" customWidth="1"/>
    <col min="1030" max="1030" width="21" style="1" customWidth="1"/>
    <col min="1031" max="1031" width="21.33203125" style="1" customWidth="1"/>
    <col min="1032" max="1032" width="20.44140625" style="1" customWidth="1"/>
    <col min="1033" max="1278" width="9.109375" style="1"/>
    <col min="1279" max="1279" width="5.88671875" style="1" customWidth="1"/>
    <col min="1280" max="1280" width="18.88671875" style="1" customWidth="1"/>
    <col min="1281" max="1281" width="46.44140625" style="1" customWidth="1"/>
    <col min="1282" max="1282" width="22.5546875" style="1" customWidth="1"/>
    <col min="1283" max="1283" width="21.33203125" style="1" customWidth="1"/>
    <col min="1284" max="1284" width="25" style="1" customWidth="1"/>
    <col min="1285" max="1285" width="19" style="1" customWidth="1"/>
    <col min="1286" max="1286" width="21" style="1" customWidth="1"/>
    <col min="1287" max="1287" width="21.33203125" style="1" customWidth="1"/>
    <col min="1288" max="1288" width="20.44140625" style="1" customWidth="1"/>
    <col min="1289" max="1534" width="9.109375" style="1"/>
    <col min="1535" max="1535" width="5.88671875" style="1" customWidth="1"/>
    <col min="1536" max="1536" width="18.88671875" style="1" customWidth="1"/>
    <col min="1537" max="1537" width="46.44140625" style="1" customWidth="1"/>
    <col min="1538" max="1538" width="22.5546875" style="1" customWidth="1"/>
    <col min="1539" max="1539" width="21.33203125" style="1" customWidth="1"/>
    <col min="1540" max="1540" width="25" style="1" customWidth="1"/>
    <col min="1541" max="1541" width="19" style="1" customWidth="1"/>
    <col min="1542" max="1542" width="21" style="1" customWidth="1"/>
    <col min="1543" max="1543" width="21.33203125" style="1" customWidth="1"/>
    <col min="1544" max="1544" width="20.44140625" style="1" customWidth="1"/>
    <col min="1545" max="1790" width="9.109375" style="1"/>
    <col min="1791" max="1791" width="5.88671875" style="1" customWidth="1"/>
    <col min="1792" max="1792" width="18.88671875" style="1" customWidth="1"/>
    <col min="1793" max="1793" width="46.44140625" style="1" customWidth="1"/>
    <col min="1794" max="1794" width="22.5546875" style="1" customWidth="1"/>
    <col min="1795" max="1795" width="21.33203125" style="1" customWidth="1"/>
    <col min="1796" max="1796" width="25" style="1" customWidth="1"/>
    <col min="1797" max="1797" width="19" style="1" customWidth="1"/>
    <col min="1798" max="1798" width="21" style="1" customWidth="1"/>
    <col min="1799" max="1799" width="21.33203125" style="1" customWidth="1"/>
    <col min="1800" max="1800" width="20.44140625" style="1" customWidth="1"/>
    <col min="1801" max="2046" width="9.109375" style="1"/>
    <col min="2047" max="2047" width="5.88671875" style="1" customWidth="1"/>
    <col min="2048" max="2048" width="18.88671875" style="1" customWidth="1"/>
    <col min="2049" max="2049" width="46.44140625" style="1" customWidth="1"/>
    <col min="2050" max="2050" width="22.5546875" style="1" customWidth="1"/>
    <col min="2051" max="2051" width="21.33203125" style="1" customWidth="1"/>
    <col min="2052" max="2052" width="25" style="1" customWidth="1"/>
    <col min="2053" max="2053" width="19" style="1" customWidth="1"/>
    <col min="2054" max="2054" width="21" style="1" customWidth="1"/>
    <col min="2055" max="2055" width="21.33203125" style="1" customWidth="1"/>
    <col min="2056" max="2056" width="20.44140625" style="1" customWidth="1"/>
    <col min="2057" max="2302" width="9.109375" style="1"/>
    <col min="2303" max="2303" width="5.88671875" style="1" customWidth="1"/>
    <col min="2304" max="2304" width="18.88671875" style="1" customWidth="1"/>
    <col min="2305" max="2305" width="46.44140625" style="1" customWidth="1"/>
    <col min="2306" max="2306" width="22.5546875" style="1" customWidth="1"/>
    <col min="2307" max="2307" width="21.33203125" style="1" customWidth="1"/>
    <col min="2308" max="2308" width="25" style="1" customWidth="1"/>
    <col min="2309" max="2309" width="19" style="1" customWidth="1"/>
    <col min="2310" max="2310" width="21" style="1" customWidth="1"/>
    <col min="2311" max="2311" width="21.33203125" style="1" customWidth="1"/>
    <col min="2312" max="2312" width="20.44140625" style="1" customWidth="1"/>
    <col min="2313" max="2558" width="9.109375" style="1"/>
    <col min="2559" max="2559" width="5.88671875" style="1" customWidth="1"/>
    <col min="2560" max="2560" width="18.88671875" style="1" customWidth="1"/>
    <col min="2561" max="2561" width="46.44140625" style="1" customWidth="1"/>
    <col min="2562" max="2562" width="22.5546875" style="1" customWidth="1"/>
    <col min="2563" max="2563" width="21.33203125" style="1" customWidth="1"/>
    <col min="2564" max="2564" width="25" style="1" customWidth="1"/>
    <col min="2565" max="2565" width="19" style="1" customWidth="1"/>
    <col min="2566" max="2566" width="21" style="1" customWidth="1"/>
    <col min="2567" max="2567" width="21.33203125" style="1" customWidth="1"/>
    <col min="2568" max="2568" width="20.44140625" style="1" customWidth="1"/>
    <col min="2569" max="2814" width="9.109375" style="1"/>
    <col min="2815" max="2815" width="5.88671875" style="1" customWidth="1"/>
    <col min="2816" max="2816" width="18.88671875" style="1" customWidth="1"/>
    <col min="2817" max="2817" width="46.44140625" style="1" customWidth="1"/>
    <col min="2818" max="2818" width="22.5546875" style="1" customWidth="1"/>
    <col min="2819" max="2819" width="21.33203125" style="1" customWidth="1"/>
    <col min="2820" max="2820" width="25" style="1" customWidth="1"/>
    <col min="2821" max="2821" width="19" style="1" customWidth="1"/>
    <col min="2822" max="2822" width="21" style="1" customWidth="1"/>
    <col min="2823" max="2823" width="21.33203125" style="1" customWidth="1"/>
    <col min="2824" max="2824" width="20.44140625" style="1" customWidth="1"/>
    <col min="2825" max="3070" width="9.109375" style="1"/>
    <col min="3071" max="3071" width="5.88671875" style="1" customWidth="1"/>
    <col min="3072" max="3072" width="18.88671875" style="1" customWidth="1"/>
    <col min="3073" max="3073" width="46.44140625" style="1" customWidth="1"/>
    <col min="3074" max="3074" width="22.5546875" style="1" customWidth="1"/>
    <col min="3075" max="3075" width="21.33203125" style="1" customWidth="1"/>
    <col min="3076" max="3076" width="25" style="1" customWidth="1"/>
    <col min="3077" max="3077" width="19" style="1" customWidth="1"/>
    <col min="3078" max="3078" width="21" style="1" customWidth="1"/>
    <col min="3079" max="3079" width="21.33203125" style="1" customWidth="1"/>
    <col min="3080" max="3080" width="20.44140625" style="1" customWidth="1"/>
    <col min="3081" max="3326" width="9.109375" style="1"/>
    <col min="3327" max="3327" width="5.88671875" style="1" customWidth="1"/>
    <col min="3328" max="3328" width="18.88671875" style="1" customWidth="1"/>
    <col min="3329" max="3329" width="46.44140625" style="1" customWidth="1"/>
    <col min="3330" max="3330" width="22.5546875" style="1" customWidth="1"/>
    <col min="3331" max="3331" width="21.33203125" style="1" customWidth="1"/>
    <col min="3332" max="3332" width="25" style="1" customWidth="1"/>
    <col min="3333" max="3333" width="19" style="1" customWidth="1"/>
    <col min="3334" max="3334" width="21" style="1" customWidth="1"/>
    <col min="3335" max="3335" width="21.33203125" style="1" customWidth="1"/>
    <col min="3336" max="3336" width="20.44140625" style="1" customWidth="1"/>
    <col min="3337" max="3582" width="9.109375" style="1"/>
    <col min="3583" max="3583" width="5.88671875" style="1" customWidth="1"/>
    <col min="3584" max="3584" width="18.88671875" style="1" customWidth="1"/>
    <col min="3585" max="3585" width="46.44140625" style="1" customWidth="1"/>
    <col min="3586" max="3586" width="22.5546875" style="1" customWidth="1"/>
    <col min="3587" max="3587" width="21.33203125" style="1" customWidth="1"/>
    <col min="3588" max="3588" width="25" style="1" customWidth="1"/>
    <col min="3589" max="3589" width="19" style="1" customWidth="1"/>
    <col min="3590" max="3590" width="21" style="1" customWidth="1"/>
    <col min="3591" max="3591" width="21.33203125" style="1" customWidth="1"/>
    <col min="3592" max="3592" width="20.44140625" style="1" customWidth="1"/>
    <col min="3593" max="3838" width="9.109375" style="1"/>
    <col min="3839" max="3839" width="5.88671875" style="1" customWidth="1"/>
    <col min="3840" max="3840" width="18.88671875" style="1" customWidth="1"/>
    <col min="3841" max="3841" width="46.44140625" style="1" customWidth="1"/>
    <col min="3842" max="3842" width="22.5546875" style="1" customWidth="1"/>
    <col min="3843" max="3843" width="21.33203125" style="1" customWidth="1"/>
    <col min="3844" max="3844" width="25" style="1" customWidth="1"/>
    <col min="3845" max="3845" width="19" style="1" customWidth="1"/>
    <col min="3846" max="3846" width="21" style="1" customWidth="1"/>
    <col min="3847" max="3847" width="21.33203125" style="1" customWidth="1"/>
    <col min="3848" max="3848" width="20.44140625" style="1" customWidth="1"/>
    <col min="3849" max="4094" width="9.109375" style="1"/>
    <col min="4095" max="4095" width="5.88671875" style="1" customWidth="1"/>
    <col min="4096" max="4096" width="18.88671875" style="1" customWidth="1"/>
    <col min="4097" max="4097" width="46.44140625" style="1" customWidth="1"/>
    <col min="4098" max="4098" width="22.5546875" style="1" customWidth="1"/>
    <col min="4099" max="4099" width="21.33203125" style="1" customWidth="1"/>
    <col min="4100" max="4100" width="25" style="1" customWidth="1"/>
    <col min="4101" max="4101" width="19" style="1" customWidth="1"/>
    <col min="4102" max="4102" width="21" style="1" customWidth="1"/>
    <col min="4103" max="4103" width="21.33203125" style="1" customWidth="1"/>
    <col min="4104" max="4104" width="20.44140625" style="1" customWidth="1"/>
    <col min="4105" max="4350" width="9.109375" style="1"/>
    <col min="4351" max="4351" width="5.88671875" style="1" customWidth="1"/>
    <col min="4352" max="4352" width="18.88671875" style="1" customWidth="1"/>
    <col min="4353" max="4353" width="46.44140625" style="1" customWidth="1"/>
    <col min="4354" max="4354" width="22.5546875" style="1" customWidth="1"/>
    <col min="4355" max="4355" width="21.33203125" style="1" customWidth="1"/>
    <col min="4356" max="4356" width="25" style="1" customWidth="1"/>
    <col min="4357" max="4357" width="19" style="1" customWidth="1"/>
    <col min="4358" max="4358" width="21" style="1" customWidth="1"/>
    <col min="4359" max="4359" width="21.33203125" style="1" customWidth="1"/>
    <col min="4360" max="4360" width="20.44140625" style="1" customWidth="1"/>
    <col min="4361" max="4606" width="9.109375" style="1"/>
    <col min="4607" max="4607" width="5.88671875" style="1" customWidth="1"/>
    <col min="4608" max="4608" width="18.88671875" style="1" customWidth="1"/>
    <col min="4609" max="4609" width="46.44140625" style="1" customWidth="1"/>
    <col min="4610" max="4610" width="22.5546875" style="1" customWidth="1"/>
    <col min="4611" max="4611" width="21.33203125" style="1" customWidth="1"/>
    <col min="4612" max="4612" width="25" style="1" customWidth="1"/>
    <col min="4613" max="4613" width="19" style="1" customWidth="1"/>
    <col min="4614" max="4614" width="21" style="1" customWidth="1"/>
    <col min="4615" max="4615" width="21.33203125" style="1" customWidth="1"/>
    <col min="4616" max="4616" width="20.44140625" style="1" customWidth="1"/>
    <col min="4617" max="4862" width="9.109375" style="1"/>
    <col min="4863" max="4863" width="5.88671875" style="1" customWidth="1"/>
    <col min="4864" max="4864" width="18.88671875" style="1" customWidth="1"/>
    <col min="4865" max="4865" width="46.44140625" style="1" customWidth="1"/>
    <col min="4866" max="4866" width="22.5546875" style="1" customWidth="1"/>
    <col min="4867" max="4867" width="21.33203125" style="1" customWidth="1"/>
    <col min="4868" max="4868" width="25" style="1" customWidth="1"/>
    <col min="4869" max="4869" width="19" style="1" customWidth="1"/>
    <col min="4870" max="4870" width="21" style="1" customWidth="1"/>
    <col min="4871" max="4871" width="21.33203125" style="1" customWidth="1"/>
    <col min="4872" max="4872" width="20.44140625" style="1" customWidth="1"/>
    <col min="4873" max="5118" width="9.109375" style="1"/>
    <col min="5119" max="5119" width="5.88671875" style="1" customWidth="1"/>
    <col min="5120" max="5120" width="18.88671875" style="1" customWidth="1"/>
    <col min="5121" max="5121" width="46.44140625" style="1" customWidth="1"/>
    <col min="5122" max="5122" width="22.5546875" style="1" customWidth="1"/>
    <col min="5123" max="5123" width="21.33203125" style="1" customWidth="1"/>
    <col min="5124" max="5124" width="25" style="1" customWidth="1"/>
    <col min="5125" max="5125" width="19" style="1" customWidth="1"/>
    <col min="5126" max="5126" width="21" style="1" customWidth="1"/>
    <col min="5127" max="5127" width="21.33203125" style="1" customWidth="1"/>
    <col min="5128" max="5128" width="20.44140625" style="1" customWidth="1"/>
    <col min="5129" max="5374" width="9.109375" style="1"/>
    <col min="5375" max="5375" width="5.88671875" style="1" customWidth="1"/>
    <col min="5376" max="5376" width="18.88671875" style="1" customWidth="1"/>
    <col min="5377" max="5377" width="46.44140625" style="1" customWidth="1"/>
    <col min="5378" max="5378" width="22.5546875" style="1" customWidth="1"/>
    <col min="5379" max="5379" width="21.33203125" style="1" customWidth="1"/>
    <col min="5380" max="5380" width="25" style="1" customWidth="1"/>
    <col min="5381" max="5381" width="19" style="1" customWidth="1"/>
    <col min="5382" max="5382" width="21" style="1" customWidth="1"/>
    <col min="5383" max="5383" width="21.33203125" style="1" customWidth="1"/>
    <col min="5384" max="5384" width="20.44140625" style="1" customWidth="1"/>
    <col min="5385" max="5630" width="9.109375" style="1"/>
    <col min="5631" max="5631" width="5.88671875" style="1" customWidth="1"/>
    <col min="5632" max="5632" width="18.88671875" style="1" customWidth="1"/>
    <col min="5633" max="5633" width="46.44140625" style="1" customWidth="1"/>
    <col min="5634" max="5634" width="22.5546875" style="1" customWidth="1"/>
    <col min="5635" max="5635" width="21.33203125" style="1" customWidth="1"/>
    <col min="5636" max="5636" width="25" style="1" customWidth="1"/>
    <col min="5637" max="5637" width="19" style="1" customWidth="1"/>
    <col min="5638" max="5638" width="21" style="1" customWidth="1"/>
    <col min="5639" max="5639" width="21.33203125" style="1" customWidth="1"/>
    <col min="5640" max="5640" width="20.44140625" style="1" customWidth="1"/>
    <col min="5641" max="5886" width="9.109375" style="1"/>
    <col min="5887" max="5887" width="5.88671875" style="1" customWidth="1"/>
    <col min="5888" max="5888" width="18.88671875" style="1" customWidth="1"/>
    <col min="5889" max="5889" width="46.44140625" style="1" customWidth="1"/>
    <col min="5890" max="5890" width="22.5546875" style="1" customWidth="1"/>
    <col min="5891" max="5891" width="21.33203125" style="1" customWidth="1"/>
    <col min="5892" max="5892" width="25" style="1" customWidth="1"/>
    <col min="5893" max="5893" width="19" style="1" customWidth="1"/>
    <col min="5894" max="5894" width="21" style="1" customWidth="1"/>
    <col min="5895" max="5895" width="21.33203125" style="1" customWidth="1"/>
    <col min="5896" max="5896" width="20.44140625" style="1" customWidth="1"/>
    <col min="5897" max="6142" width="9.109375" style="1"/>
    <col min="6143" max="6143" width="5.88671875" style="1" customWidth="1"/>
    <col min="6144" max="6144" width="18.88671875" style="1" customWidth="1"/>
    <col min="6145" max="6145" width="46.44140625" style="1" customWidth="1"/>
    <col min="6146" max="6146" width="22.5546875" style="1" customWidth="1"/>
    <col min="6147" max="6147" width="21.33203125" style="1" customWidth="1"/>
    <col min="6148" max="6148" width="25" style="1" customWidth="1"/>
    <col min="6149" max="6149" width="19" style="1" customWidth="1"/>
    <col min="6150" max="6150" width="21" style="1" customWidth="1"/>
    <col min="6151" max="6151" width="21.33203125" style="1" customWidth="1"/>
    <col min="6152" max="6152" width="20.44140625" style="1" customWidth="1"/>
    <col min="6153" max="6398" width="9.109375" style="1"/>
    <col min="6399" max="6399" width="5.88671875" style="1" customWidth="1"/>
    <col min="6400" max="6400" width="18.88671875" style="1" customWidth="1"/>
    <col min="6401" max="6401" width="46.44140625" style="1" customWidth="1"/>
    <col min="6402" max="6402" width="22.5546875" style="1" customWidth="1"/>
    <col min="6403" max="6403" width="21.33203125" style="1" customWidth="1"/>
    <col min="6404" max="6404" width="25" style="1" customWidth="1"/>
    <col min="6405" max="6405" width="19" style="1" customWidth="1"/>
    <col min="6406" max="6406" width="21" style="1" customWidth="1"/>
    <col min="6407" max="6407" width="21.33203125" style="1" customWidth="1"/>
    <col min="6408" max="6408" width="20.44140625" style="1" customWidth="1"/>
    <col min="6409" max="6654" width="9.109375" style="1"/>
    <col min="6655" max="6655" width="5.88671875" style="1" customWidth="1"/>
    <col min="6656" max="6656" width="18.88671875" style="1" customWidth="1"/>
    <col min="6657" max="6657" width="46.44140625" style="1" customWidth="1"/>
    <col min="6658" max="6658" width="22.5546875" style="1" customWidth="1"/>
    <col min="6659" max="6659" width="21.33203125" style="1" customWidth="1"/>
    <col min="6660" max="6660" width="25" style="1" customWidth="1"/>
    <col min="6661" max="6661" width="19" style="1" customWidth="1"/>
    <col min="6662" max="6662" width="21" style="1" customWidth="1"/>
    <col min="6663" max="6663" width="21.33203125" style="1" customWidth="1"/>
    <col min="6664" max="6664" width="20.44140625" style="1" customWidth="1"/>
    <col min="6665" max="6910" width="9.109375" style="1"/>
    <col min="6911" max="6911" width="5.88671875" style="1" customWidth="1"/>
    <col min="6912" max="6912" width="18.88671875" style="1" customWidth="1"/>
    <col min="6913" max="6913" width="46.44140625" style="1" customWidth="1"/>
    <col min="6914" max="6914" width="22.5546875" style="1" customWidth="1"/>
    <col min="6915" max="6915" width="21.33203125" style="1" customWidth="1"/>
    <col min="6916" max="6916" width="25" style="1" customWidth="1"/>
    <col min="6917" max="6917" width="19" style="1" customWidth="1"/>
    <col min="6918" max="6918" width="21" style="1" customWidth="1"/>
    <col min="6919" max="6919" width="21.33203125" style="1" customWidth="1"/>
    <col min="6920" max="6920" width="20.44140625" style="1" customWidth="1"/>
    <col min="6921" max="7166" width="9.109375" style="1"/>
    <col min="7167" max="7167" width="5.88671875" style="1" customWidth="1"/>
    <col min="7168" max="7168" width="18.88671875" style="1" customWidth="1"/>
    <col min="7169" max="7169" width="46.44140625" style="1" customWidth="1"/>
    <col min="7170" max="7170" width="22.5546875" style="1" customWidth="1"/>
    <col min="7171" max="7171" width="21.33203125" style="1" customWidth="1"/>
    <col min="7172" max="7172" width="25" style="1" customWidth="1"/>
    <col min="7173" max="7173" width="19" style="1" customWidth="1"/>
    <col min="7174" max="7174" width="21" style="1" customWidth="1"/>
    <col min="7175" max="7175" width="21.33203125" style="1" customWidth="1"/>
    <col min="7176" max="7176" width="20.44140625" style="1" customWidth="1"/>
    <col min="7177" max="7422" width="9.109375" style="1"/>
    <col min="7423" max="7423" width="5.88671875" style="1" customWidth="1"/>
    <col min="7424" max="7424" width="18.88671875" style="1" customWidth="1"/>
    <col min="7425" max="7425" width="46.44140625" style="1" customWidth="1"/>
    <col min="7426" max="7426" width="22.5546875" style="1" customWidth="1"/>
    <col min="7427" max="7427" width="21.33203125" style="1" customWidth="1"/>
    <col min="7428" max="7428" width="25" style="1" customWidth="1"/>
    <col min="7429" max="7429" width="19" style="1" customWidth="1"/>
    <col min="7430" max="7430" width="21" style="1" customWidth="1"/>
    <col min="7431" max="7431" width="21.33203125" style="1" customWidth="1"/>
    <col min="7432" max="7432" width="20.44140625" style="1" customWidth="1"/>
    <col min="7433" max="7678" width="9.109375" style="1"/>
    <col min="7679" max="7679" width="5.88671875" style="1" customWidth="1"/>
    <col min="7680" max="7680" width="18.88671875" style="1" customWidth="1"/>
    <col min="7681" max="7681" width="46.44140625" style="1" customWidth="1"/>
    <col min="7682" max="7682" width="22.5546875" style="1" customWidth="1"/>
    <col min="7683" max="7683" width="21.33203125" style="1" customWidth="1"/>
    <col min="7684" max="7684" width="25" style="1" customWidth="1"/>
    <col min="7685" max="7685" width="19" style="1" customWidth="1"/>
    <col min="7686" max="7686" width="21" style="1" customWidth="1"/>
    <col min="7687" max="7687" width="21.33203125" style="1" customWidth="1"/>
    <col min="7688" max="7688" width="20.44140625" style="1" customWidth="1"/>
    <col min="7689" max="7934" width="9.109375" style="1"/>
    <col min="7935" max="7935" width="5.88671875" style="1" customWidth="1"/>
    <col min="7936" max="7936" width="18.88671875" style="1" customWidth="1"/>
    <col min="7937" max="7937" width="46.44140625" style="1" customWidth="1"/>
    <col min="7938" max="7938" width="22.5546875" style="1" customWidth="1"/>
    <col min="7939" max="7939" width="21.33203125" style="1" customWidth="1"/>
    <col min="7940" max="7940" width="25" style="1" customWidth="1"/>
    <col min="7941" max="7941" width="19" style="1" customWidth="1"/>
    <col min="7942" max="7942" width="21" style="1" customWidth="1"/>
    <col min="7943" max="7943" width="21.33203125" style="1" customWidth="1"/>
    <col min="7944" max="7944" width="20.44140625" style="1" customWidth="1"/>
    <col min="7945" max="8190" width="9.109375" style="1"/>
    <col min="8191" max="8191" width="5.88671875" style="1" customWidth="1"/>
    <col min="8192" max="8192" width="18.88671875" style="1" customWidth="1"/>
    <col min="8193" max="8193" width="46.44140625" style="1" customWidth="1"/>
    <col min="8194" max="8194" width="22.5546875" style="1" customWidth="1"/>
    <col min="8195" max="8195" width="21.33203125" style="1" customWidth="1"/>
    <col min="8196" max="8196" width="25" style="1" customWidth="1"/>
    <col min="8197" max="8197" width="19" style="1" customWidth="1"/>
    <col min="8198" max="8198" width="21" style="1" customWidth="1"/>
    <col min="8199" max="8199" width="21.33203125" style="1" customWidth="1"/>
    <col min="8200" max="8200" width="20.44140625" style="1" customWidth="1"/>
    <col min="8201" max="8446" width="9.109375" style="1"/>
    <col min="8447" max="8447" width="5.88671875" style="1" customWidth="1"/>
    <col min="8448" max="8448" width="18.88671875" style="1" customWidth="1"/>
    <col min="8449" max="8449" width="46.44140625" style="1" customWidth="1"/>
    <col min="8450" max="8450" width="22.5546875" style="1" customWidth="1"/>
    <col min="8451" max="8451" width="21.33203125" style="1" customWidth="1"/>
    <col min="8452" max="8452" width="25" style="1" customWidth="1"/>
    <col min="8453" max="8453" width="19" style="1" customWidth="1"/>
    <col min="8454" max="8454" width="21" style="1" customWidth="1"/>
    <col min="8455" max="8455" width="21.33203125" style="1" customWidth="1"/>
    <col min="8456" max="8456" width="20.44140625" style="1" customWidth="1"/>
    <col min="8457" max="8702" width="9.109375" style="1"/>
    <col min="8703" max="8703" width="5.88671875" style="1" customWidth="1"/>
    <col min="8704" max="8704" width="18.88671875" style="1" customWidth="1"/>
    <col min="8705" max="8705" width="46.44140625" style="1" customWidth="1"/>
    <col min="8706" max="8706" width="22.5546875" style="1" customWidth="1"/>
    <col min="8707" max="8707" width="21.33203125" style="1" customWidth="1"/>
    <col min="8708" max="8708" width="25" style="1" customWidth="1"/>
    <col min="8709" max="8709" width="19" style="1" customWidth="1"/>
    <col min="8710" max="8710" width="21" style="1" customWidth="1"/>
    <col min="8711" max="8711" width="21.33203125" style="1" customWidth="1"/>
    <col min="8712" max="8712" width="20.44140625" style="1" customWidth="1"/>
    <col min="8713" max="8958" width="9.109375" style="1"/>
    <col min="8959" max="8959" width="5.88671875" style="1" customWidth="1"/>
    <col min="8960" max="8960" width="18.88671875" style="1" customWidth="1"/>
    <col min="8961" max="8961" width="46.44140625" style="1" customWidth="1"/>
    <col min="8962" max="8962" width="22.5546875" style="1" customWidth="1"/>
    <col min="8963" max="8963" width="21.33203125" style="1" customWidth="1"/>
    <col min="8964" max="8964" width="25" style="1" customWidth="1"/>
    <col min="8965" max="8965" width="19" style="1" customWidth="1"/>
    <col min="8966" max="8966" width="21" style="1" customWidth="1"/>
    <col min="8967" max="8967" width="21.33203125" style="1" customWidth="1"/>
    <col min="8968" max="8968" width="20.44140625" style="1" customWidth="1"/>
    <col min="8969" max="9214" width="9.109375" style="1"/>
    <col min="9215" max="9215" width="5.88671875" style="1" customWidth="1"/>
    <col min="9216" max="9216" width="18.88671875" style="1" customWidth="1"/>
    <col min="9217" max="9217" width="46.44140625" style="1" customWidth="1"/>
    <col min="9218" max="9218" width="22.5546875" style="1" customWidth="1"/>
    <col min="9219" max="9219" width="21.33203125" style="1" customWidth="1"/>
    <col min="9220" max="9220" width="25" style="1" customWidth="1"/>
    <col min="9221" max="9221" width="19" style="1" customWidth="1"/>
    <col min="9222" max="9222" width="21" style="1" customWidth="1"/>
    <col min="9223" max="9223" width="21.33203125" style="1" customWidth="1"/>
    <col min="9224" max="9224" width="20.44140625" style="1" customWidth="1"/>
    <col min="9225" max="9470" width="9.109375" style="1"/>
    <col min="9471" max="9471" width="5.88671875" style="1" customWidth="1"/>
    <col min="9472" max="9472" width="18.88671875" style="1" customWidth="1"/>
    <col min="9473" max="9473" width="46.44140625" style="1" customWidth="1"/>
    <col min="9474" max="9474" width="22.5546875" style="1" customWidth="1"/>
    <col min="9475" max="9475" width="21.33203125" style="1" customWidth="1"/>
    <col min="9476" max="9476" width="25" style="1" customWidth="1"/>
    <col min="9477" max="9477" width="19" style="1" customWidth="1"/>
    <col min="9478" max="9478" width="21" style="1" customWidth="1"/>
    <col min="9479" max="9479" width="21.33203125" style="1" customWidth="1"/>
    <col min="9480" max="9480" width="20.44140625" style="1" customWidth="1"/>
    <col min="9481" max="9726" width="9.109375" style="1"/>
    <col min="9727" max="9727" width="5.88671875" style="1" customWidth="1"/>
    <col min="9728" max="9728" width="18.88671875" style="1" customWidth="1"/>
    <col min="9729" max="9729" width="46.44140625" style="1" customWidth="1"/>
    <col min="9730" max="9730" width="22.5546875" style="1" customWidth="1"/>
    <col min="9731" max="9731" width="21.33203125" style="1" customWidth="1"/>
    <col min="9732" max="9732" width="25" style="1" customWidth="1"/>
    <col min="9733" max="9733" width="19" style="1" customWidth="1"/>
    <col min="9734" max="9734" width="21" style="1" customWidth="1"/>
    <col min="9735" max="9735" width="21.33203125" style="1" customWidth="1"/>
    <col min="9736" max="9736" width="20.44140625" style="1" customWidth="1"/>
    <col min="9737" max="9982" width="9.109375" style="1"/>
    <col min="9983" max="9983" width="5.88671875" style="1" customWidth="1"/>
    <col min="9984" max="9984" width="18.88671875" style="1" customWidth="1"/>
    <col min="9985" max="9985" width="46.44140625" style="1" customWidth="1"/>
    <col min="9986" max="9986" width="22.5546875" style="1" customWidth="1"/>
    <col min="9987" max="9987" width="21.33203125" style="1" customWidth="1"/>
    <col min="9988" max="9988" width="25" style="1" customWidth="1"/>
    <col min="9989" max="9989" width="19" style="1" customWidth="1"/>
    <col min="9990" max="9990" width="21" style="1" customWidth="1"/>
    <col min="9991" max="9991" width="21.33203125" style="1" customWidth="1"/>
    <col min="9992" max="9992" width="20.44140625" style="1" customWidth="1"/>
    <col min="9993" max="10238" width="9.109375" style="1"/>
    <col min="10239" max="10239" width="5.88671875" style="1" customWidth="1"/>
    <col min="10240" max="10240" width="18.88671875" style="1" customWidth="1"/>
    <col min="10241" max="10241" width="46.44140625" style="1" customWidth="1"/>
    <col min="10242" max="10242" width="22.5546875" style="1" customWidth="1"/>
    <col min="10243" max="10243" width="21.33203125" style="1" customWidth="1"/>
    <col min="10244" max="10244" width="25" style="1" customWidth="1"/>
    <col min="10245" max="10245" width="19" style="1" customWidth="1"/>
    <col min="10246" max="10246" width="21" style="1" customWidth="1"/>
    <col min="10247" max="10247" width="21.33203125" style="1" customWidth="1"/>
    <col min="10248" max="10248" width="20.44140625" style="1" customWidth="1"/>
    <col min="10249" max="10494" width="9.109375" style="1"/>
    <col min="10495" max="10495" width="5.88671875" style="1" customWidth="1"/>
    <col min="10496" max="10496" width="18.88671875" style="1" customWidth="1"/>
    <col min="10497" max="10497" width="46.44140625" style="1" customWidth="1"/>
    <col min="10498" max="10498" width="22.5546875" style="1" customWidth="1"/>
    <col min="10499" max="10499" width="21.33203125" style="1" customWidth="1"/>
    <col min="10500" max="10500" width="25" style="1" customWidth="1"/>
    <col min="10501" max="10501" width="19" style="1" customWidth="1"/>
    <col min="10502" max="10502" width="21" style="1" customWidth="1"/>
    <col min="10503" max="10503" width="21.33203125" style="1" customWidth="1"/>
    <col min="10504" max="10504" width="20.44140625" style="1" customWidth="1"/>
    <col min="10505" max="10750" width="9.109375" style="1"/>
    <col min="10751" max="10751" width="5.88671875" style="1" customWidth="1"/>
    <col min="10752" max="10752" width="18.88671875" style="1" customWidth="1"/>
    <col min="10753" max="10753" width="46.44140625" style="1" customWidth="1"/>
    <col min="10754" max="10754" width="22.5546875" style="1" customWidth="1"/>
    <col min="10755" max="10755" width="21.33203125" style="1" customWidth="1"/>
    <col min="10756" max="10756" width="25" style="1" customWidth="1"/>
    <col min="10757" max="10757" width="19" style="1" customWidth="1"/>
    <col min="10758" max="10758" width="21" style="1" customWidth="1"/>
    <col min="10759" max="10759" width="21.33203125" style="1" customWidth="1"/>
    <col min="10760" max="10760" width="20.44140625" style="1" customWidth="1"/>
    <col min="10761" max="11006" width="9.109375" style="1"/>
    <col min="11007" max="11007" width="5.88671875" style="1" customWidth="1"/>
    <col min="11008" max="11008" width="18.88671875" style="1" customWidth="1"/>
    <col min="11009" max="11009" width="46.44140625" style="1" customWidth="1"/>
    <col min="11010" max="11010" width="22.5546875" style="1" customWidth="1"/>
    <col min="11011" max="11011" width="21.33203125" style="1" customWidth="1"/>
    <col min="11012" max="11012" width="25" style="1" customWidth="1"/>
    <col min="11013" max="11013" width="19" style="1" customWidth="1"/>
    <col min="11014" max="11014" width="21" style="1" customWidth="1"/>
    <col min="11015" max="11015" width="21.33203125" style="1" customWidth="1"/>
    <col min="11016" max="11016" width="20.44140625" style="1" customWidth="1"/>
    <col min="11017" max="11262" width="9.109375" style="1"/>
    <col min="11263" max="11263" width="5.88671875" style="1" customWidth="1"/>
    <col min="11264" max="11264" width="18.88671875" style="1" customWidth="1"/>
    <col min="11265" max="11265" width="46.44140625" style="1" customWidth="1"/>
    <col min="11266" max="11266" width="22.5546875" style="1" customWidth="1"/>
    <col min="11267" max="11267" width="21.33203125" style="1" customWidth="1"/>
    <col min="11268" max="11268" width="25" style="1" customWidth="1"/>
    <col min="11269" max="11269" width="19" style="1" customWidth="1"/>
    <col min="11270" max="11270" width="21" style="1" customWidth="1"/>
    <col min="11271" max="11271" width="21.33203125" style="1" customWidth="1"/>
    <col min="11272" max="11272" width="20.44140625" style="1" customWidth="1"/>
    <col min="11273" max="11518" width="9.109375" style="1"/>
    <col min="11519" max="11519" width="5.88671875" style="1" customWidth="1"/>
    <col min="11520" max="11520" width="18.88671875" style="1" customWidth="1"/>
    <col min="11521" max="11521" width="46.44140625" style="1" customWidth="1"/>
    <col min="11522" max="11522" width="22.5546875" style="1" customWidth="1"/>
    <col min="11523" max="11523" width="21.33203125" style="1" customWidth="1"/>
    <col min="11524" max="11524" width="25" style="1" customWidth="1"/>
    <col min="11525" max="11525" width="19" style="1" customWidth="1"/>
    <col min="11526" max="11526" width="21" style="1" customWidth="1"/>
    <col min="11527" max="11527" width="21.33203125" style="1" customWidth="1"/>
    <col min="11528" max="11528" width="20.44140625" style="1" customWidth="1"/>
    <col min="11529" max="11774" width="9.109375" style="1"/>
    <col min="11775" max="11775" width="5.88671875" style="1" customWidth="1"/>
    <col min="11776" max="11776" width="18.88671875" style="1" customWidth="1"/>
    <col min="11777" max="11777" width="46.44140625" style="1" customWidth="1"/>
    <col min="11778" max="11778" width="22.5546875" style="1" customWidth="1"/>
    <col min="11779" max="11779" width="21.33203125" style="1" customWidth="1"/>
    <col min="11780" max="11780" width="25" style="1" customWidth="1"/>
    <col min="11781" max="11781" width="19" style="1" customWidth="1"/>
    <col min="11782" max="11782" width="21" style="1" customWidth="1"/>
    <col min="11783" max="11783" width="21.33203125" style="1" customWidth="1"/>
    <col min="11784" max="11784" width="20.44140625" style="1" customWidth="1"/>
    <col min="11785" max="12030" width="9.109375" style="1"/>
    <col min="12031" max="12031" width="5.88671875" style="1" customWidth="1"/>
    <col min="12032" max="12032" width="18.88671875" style="1" customWidth="1"/>
    <col min="12033" max="12033" width="46.44140625" style="1" customWidth="1"/>
    <col min="12034" max="12034" width="22.5546875" style="1" customWidth="1"/>
    <col min="12035" max="12035" width="21.33203125" style="1" customWidth="1"/>
    <col min="12036" max="12036" width="25" style="1" customWidth="1"/>
    <col min="12037" max="12037" width="19" style="1" customWidth="1"/>
    <col min="12038" max="12038" width="21" style="1" customWidth="1"/>
    <col min="12039" max="12039" width="21.33203125" style="1" customWidth="1"/>
    <col min="12040" max="12040" width="20.44140625" style="1" customWidth="1"/>
    <col min="12041" max="12286" width="9.109375" style="1"/>
    <col min="12287" max="12287" width="5.88671875" style="1" customWidth="1"/>
    <col min="12288" max="12288" width="18.88671875" style="1" customWidth="1"/>
    <col min="12289" max="12289" width="46.44140625" style="1" customWidth="1"/>
    <col min="12290" max="12290" width="22.5546875" style="1" customWidth="1"/>
    <col min="12291" max="12291" width="21.33203125" style="1" customWidth="1"/>
    <col min="12292" max="12292" width="25" style="1" customWidth="1"/>
    <col min="12293" max="12293" width="19" style="1" customWidth="1"/>
    <col min="12294" max="12294" width="21" style="1" customWidth="1"/>
    <col min="12295" max="12295" width="21.33203125" style="1" customWidth="1"/>
    <col min="12296" max="12296" width="20.44140625" style="1" customWidth="1"/>
    <col min="12297" max="12542" width="9.109375" style="1"/>
    <col min="12543" max="12543" width="5.88671875" style="1" customWidth="1"/>
    <col min="12544" max="12544" width="18.88671875" style="1" customWidth="1"/>
    <col min="12545" max="12545" width="46.44140625" style="1" customWidth="1"/>
    <col min="12546" max="12546" width="22.5546875" style="1" customWidth="1"/>
    <col min="12547" max="12547" width="21.33203125" style="1" customWidth="1"/>
    <col min="12548" max="12548" width="25" style="1" customWidth="1"/>
    <col min="12549" max="12549" width="19" style="1" customWidth="1"/>
    <col min="12550" max="12550" width="21" style="1" customWidth="1"/>
    <col min="12551" max="12551" width="21.33203125" style="1" customWidth="1"/>
    <col min="12552" max="12552" width="20.44140625" style="1" customWidth="1"/>
    <col min="12553" max="12798" width="9.109375" style="1"/>
    <col min="12799" max="12799" width="5.88671875" style="1" customWidth="1"/>
    <col min="12800" max="12800" width="18.88671875" style="1" customWidth="1"/>
    <col min="12801" max="12801" width="46.44140625" style="1" customWidth="1"/>
    <col min="12802" max="12802" width="22.5546875" style="1" customWidth="1"/>
    <col min="12803" max="12803" width="21.33203125" style="1" customWidth="1"/>
    <col min="12804" max="12804" width="25" style="1" customWidth="1"/>
    <col min="12805" max="12805" width="19" style="1" customWidth="1"/>
    <col min="12806" max="12806" width="21" style="1" customWidth="1"/>
    <col min="12807" max="12807" width="21.33203125" style="1" customWidth="1"/>
    <col min="12808" max="12808" width="20.44140625" style="1" customWidth="1"/>
    <col min="12809" max="13054" width="9.109375" style="1"/>
    <col min="13055" max="13055" width="5.88671875" style="1" customWidth="1"/>
    <col min="13056" max="13056" width="18.88671875" style="1" customWidth="1"/>
    <col min="13057" max="13057" width="46.44140625" style="1" customWidth="1"/>
    <col min="13058" max="13058" width="22.5546875" style="1" customWidth="1"/>
    <col min="13059" max="13059" width="21.33203125" style="1" customWidth="1"/>
    <col min="13060" max="13060" width="25" style="1" customWidth="1"/>
    <col min="13061" max="13061" width="19" style="1" customWidth="1"/>
    <col min="13062" max="13062" width="21" style="1" customWidth="1"/>
    <col min="13063" max="13063" width="21.33203125" style="1" customWidth="1"/>
    <col min="13064" max="13064" width="20.44140625" style="1" customWidth="1"/>
    <col min="13065" max="13310" width="9.109375" style="1"/>
    <col min="13311" max="13311" width="5.88671875" style="1" customWidth="1"/>
    <col min="13312" max="13312" width="18.88671875" style="1" customWidth="1"/>
    <col min="13313" max="13313" width="46.44140625" style="1" customWidth="1"/>
    <col min="13314" max="13314" width="22.5546875" style="1" customWidth="1"/>
    <col min="13315" max="13315" width="21.33203125" style="1" customWidth="1"/>
    <col min="13316" max="13316" width="25" style="1" customWidth="1"/>
    <col min="13317" max="13317" width="19" style="1" customWidth="1"/>
    <col min="13318" max="13318" width="21" style="1" customWidth="1"/>
    <col min="13319" max="13319" width="21.33203125" style="1" customWidth="1"/>
    <col min="13320" max="13320" width="20.44140625" style="1" customWidth="1"/>
    <col min="13321" max="13566" width="9.109375" style="1"/>
    <col min="13567" max="13567" width="5.88671875" style="1" customWidth="1"/>
    <col min="13568" max="13568" width="18.88671875" style="1" customWidth="1"/>
    <col min="13569" max="13569" width="46.44140625" style="1" customWidth="1"/>
    <col min="13570" max="13570" width="22.5546875" style="1" customWidth="1"/>
    <col min="13571" max="13571" width="21.33203125" style="1" customWidth="1"/>
    <col min="13572" max="13572" width="25" style="1" customWidth="1"/>
    <col min="13573" max="13573" width="19" style="1" customWidth="1"/>
    <col min="13574" max="13574" width="21" style="1" customWidth="1"/>
    <col min="13575" max="13575" width="21.33203125" style="1" customWidth="1"/>
    <col min="13576" max="13576" width="20.44140625" style="1" customWidth="1"/>
    <col min="13577" max="13822" width="9.109375" style="1"/>
    <col min="13823" max="13823" width="5.88671875" style="1" customWidth="1"/>
    <col min="13824" max="13824" width="18.88671875" style="1" customWidth="1"/>
    <col min="13825" max="13825" width="46.44140625" style="1" customWidth="1"/>
    <col min="13826" max="13826" width="22.5546875" style="1" customWidth="1"/>
    <col min="13827" max="13827" width="21.33203125" style="1" customWidth="1"/>
    <col min="13828" max="13828" width="25" style="1" customWidth="1"/>
    <col min="13829" max="13829" width="19" style="1" customWidth="1"/>
    <col min="13830" max="13830" width="21" style="1" customWidth="1"/>
    <col min="13831" max="13831" width="21.33203125" style="1" customWidth="1"/>
    <col min="13832" max="13832" width="20.44140625" style="1" customWidth="1"/>
    <col min="13833" max="14078" width="9.109375" style="1"/>
    <col min="14079" max="14079" width="5.88671875" style="1" customWidth="1"/>
    <col min="14080" max="14080" width="18.88671875" style="1" customWidth="1"/>
    <col min="14081" max="14081" width="46.44140625" style="1" customWidth="1"/>
    <col min="14082" max="14082" width="22.5546875" style="1" customWidth="1"/>
    <col min="14083" max="14083" width="21.33203125" style="1" customWidth="1"/>
    <col min="14084" max="14084" width="25" style="1" customWidth="1"/>
    <col min="14085" max="14085" width="19" style="1" customWidth="1"/>
    <col min="14086" max="14086" width="21" style="1" customWidth="1"/>
    <col min="14087" max="14087" width="21.33203125" style="1" customWidth="1"/>
    <col min="14088" max="14088" width="20.44140625" style="1" customWidth="1"/>
    <col min="14089" max="14334" width="9.109375" style="1"/>
    <col min="14335" max="14335" width="5.88671875" style="1" customWidth="1"/>
    <col min="14336" max="14336" width="18.88671875" style="1" customWidth="1"/>
    <col min="14337" max="14337" width="46.44140625" style="1" customWidth="1"/>
    <col min="14338" max="14338" width="22.5546875" style="1" customWidth="1"/>
    <col min="14339" max="14339" width="21.33203125" style="1" customWidth="1"/>
    <col min="14340" max="14340" width="25" style="1" customWidth="1"/>
    <col min="14341" max="14341" width="19" style="1" customWidth="1"/>
    <col min="14342" max="14342" width="21" style="1" customWidth="1"/>
    <col min="14343" max="14343" width="21.33203125" style="1" customWidth="1"/>
    <col min="14344" max="14344" width="20.44140625" style="1" customWidth="1"/>
    <col min="14345" max="14590" width="9.109375" style="1"/>
    <col min="14591" max="14591" width="5.88671875" style="1" customWidth="1"/>
    <col min="14592" max="14592" width="18.88671875" style="1" customWidth="1"/>
    <col min="14593" max="14593" width="46.44140625" style="1" customWidth="1"/>
    <col min="14594" max="14594" width="22.5546875" style="1" customWidth="1"/>
    <col min="14595" max="14595" width="21.33203125" style="1" customWidth="1"/>
    <col min="14596" max="14596" width="25" style="1" customWidth="1"/>
    <col min="14597" max="14597" width="19" style="1" customWidth="1"/>
    <col min="14598" max="14598" width="21" style="1" customWidth="1"/>
    <col min="14599" max="14599" width="21.33203125" style="1" customWidth="1"/>
    <col min="14600" max="14600" width="20.44140625" style="1" customWidth="1"/>
    <col min="14601" max="14846" width="9.109375" style="1"/>
    <col min="14847" max="14847" width="5.88671875" style="1" customWidth="1"/>
    <col min="14848" max="14848" width="18.88671875" style="1" customWidth="1"/>
    <col min="14849" max="14849" width="46.44140625" style="1" customWidth="1"/>
    <col min="14850" max="14850" width="22.5546875" style="1" customWidth="1"/>
    <col min="14851" max="14851" width="21.33203125" style="1" customWidth="1"/>
    <col min="14852" max="14852" width="25" style="1" customWidth="1"/>
    <col min="14853" max="14853" width="19" style="1" customWidth="1"/>
    <col min="14854" max="14854" width="21" style="1" customWidth="1"/>
    <col min="14855" max="14855" width="21.33203125" style="1" customWidth="1"/>
    <col min="14856" max="14856" width="20.44140625" style="1" customWidth="1"/>
    <col min="14857" max="15102" width="9.109375" style="1"/>
    <col min="15103" max="15103" width="5.88671875" style="1" customWidth="1"/>
    <col min="15104" max="15104" width="18.88671875" style="1" customWidth="1"/>
    <col min="15105" max="15105" width="46.44140625" style="1" customWidth="1"/>
    <col min="15106" max="15106" width="22.5546875" style="1" customWidth="1"/>
    <col min="15107" max="15107" width="21.33203125" style="1" customWidth="1"/>
    <col min="15108" max="15108" width="25" style="1" customWidth="1"/>
    <col min="15109" max="15109" width="19" style="1" customWidth="1"/>
    <col min="15110" max="15110" width="21" style="1" customWidth="1"/>
    <col min="15111" max="15111" width="21.33203125" style="1" customWidth="1"/>
    <col min="15112" max="15112" width="20.44140625" style="1" customWidth="1"/>
    <col min="15113" max="15358" width="9.109375" style="1"/>
    <col min="15359" max="15359" width="5.88671875" style="1" customWidth="1"/>
    <col min="15360" max="15360" width="18.88671875" style="1" customWidth="1"/>
    <col min="15361" max="15361" width="46.44140625" style="1" customWidth="1"/>
    <col min="15362" max="15362" width="22.5546875" style="1" customWidth="1"/>
    <col min="15363" max="15363" width="21.33203125" style="1" customWidth="1"/>
    <col min="15364" max="15364" width="25" style="1" customWidth="1"/>
    <col min="15365" max="15365" width="19" style="1" customWidth="1"/>
    <col min="15366" max="15366" width="21" style="1" customWidth="1"/>
    <col min="15367" max="15367" width="21.33203125" style="1" customWidth="1"/>
    <col min="15368" max="15368" width="20.44140625" style="1" customWidth="1"/>
    <col min="15369" max="15614" width="9.109375" style="1"/>
    <col min="15615" max="15615" width="5.88671875" style="1" customWidth="1"/>
    <col min="15616" max="15616" width="18.88671875" style="1" customWidth="1"/>
    <col min="15617" max="15617" width="46.44140625" style="1" customWidth="1"/>
    <col min="15618" max="15618" width="22.5546875" style="1" customWidth="1"/>
    <col min="15619" max="15619" width="21.33203125" style="1" customWidth="1"/>
    <col min="15620" max="15620" width="25" style="1" customWidth="1"/>
    <col min="15621" max="15621" width="19" style="1" customWidth="1"/>
    <col min="15622" max="15622" width="21" style="1" customWidth="1"/>
    <col min="15623" max="15623" width="21.33203125" style="1" customWidth="1"/>
    <col min="15624" max="15624" width="20.44140625" style="1" customWidth="1"/>
    <col min="15625" max="15870" width="9.109375" style="1"/>
    <col min="15871" max="15871" width="5.88671875" style="1" customWidth="1"/>
    <col min="15872" max="15872" width="18.88671875" style="1" customWidth="1"/>
    <col min="15873" max="15873" width="46.44140625" style="1" customWidth="1"/>
    <col min="15874" max="15874" width="22.5546875" style="1" customWidth="1"/>
    <col min="15875" max="15875" width="21.33203125" style="1" customWidth="1"/>
    <col min="15876" max="15876" width="25" style="1" customWidth="1"/>
    <col min="15877" max="15877" width="19" style="1" customWidth="1"/>
    <col min="15878" max="15878" width="21" style="1" customWidth="1"/>
    <col min="15879" max="15879" width="21.33203125" style="1" customWidth="1"/>
    <col min="15880" max="15880" width="20.44140625" style="1" customWidth="1"/>
    <col min="15881" max="16126" width="9.109375" style="1"/>
    <col min="16127" max="16127" width="5.88671875" style="1" customWidth="1"/>
    <col min="16128" max="16128" width="18.88671875" style="1" customWidth="1"/>
    <col min="16129" max="16129" width="46.44140625" style="1" customWidth="1"/>
    <col min="16130" max="16130" width="22.5546875" style="1" customWidth="1"/>
    <col min="16131" max="16131" width="21.33203125" style="1" customWidth="1"/>
    <col min="16132" max="16132" width="25" style="1" customWidth="1"/>
    <col min="16133" max="16133" width="19" style="1" customWidth="1"/>
    <col min="16134" max="16134" width="21" style="1" customWidth="1"/>
    <col min="16135" max="16135" width="21.33203125" style="1" customWidth="1"/>
    <col min="16136" max="16136" width="20.44140625" style="1" customWidth="1"/>
    <col min="16137" max="16384" width="9.109375" style="1"/>
  </cols>
  <sheetData>
    <row r="1" spans="1:16" ht="27.6" customHeight="1" x14ac:dyDescent="0.25">
      <c r="A1" s="97" t="s">
        <v>133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30" customHeight="1" x14ac:dyDescent="0.4">
      <c r="A2" s="98" t="s">
        <v>129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32.25" customHeight="1" x14ac:dyDescent="0.25">
      <c r="A3" s="94" t="s">
        <v>130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42" customHeight="1" x14ac:dyDescent="0.25">
      <c r="A4" s="95" t="s">
        <v>131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45.75" customHeight="1" x14ac:dyDescent="0.25">
      <c r="A5" s="96" t="s">
        <v>60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21.75" customHeight="1" x14ac:dyDescent="0.25">
      <c r="A6" s="66" t="s">
        <v>12</v>
      </c>
      <c r="B6" s="67" t="s">
        <v>1</v>
      </c>
      <c r="C6" s="67" t="s">
        <v>71</v>
      </c>
      <c r="D6" s="68"/>
      <c r="E6" s="69" t="s">
        <v>47</v>
      </c>
      <c r="F6" s="69"/>
      <c r="G6" s="69"/>
      <c r="H6" s="69"/>
      <c r="I6" s="69"/>
      <c r="J6" s="69"/>
      <c r="K6" s="69"/>
      <c r="L6" s="67" t="s">
        <v>70</v>
      </c>
      <c r="M6" s="78" t="s">
        <v>66</v>
      </c>
      <c r="N6" s="78" t="s">
        <v>99</v>
      </c>
      <c r="O6" s="64" t="s">
        <v>128</v>
      </c>
      <c r="P6" s="78" t="s">
        <v>127</v>
      </c>
    </row>
    <row r="7" spans="1:16" ht="60.6" customHeight="1" x14ac:dyDescent="0.25">
      <c r="A7" s="66"/>
      <c r="B7" s="68"/>
      <c r="C7" s="68"/>
      <c r="D7" s="68"/>
      <c r="E7" s="11" t="s">
        <v>64</v>
      </c>
      <c r="F7" s="11" t="s">
        <v>67</v>
      </c>
      <c r="G7" s="11" t="s">
        <v>61</v>
      </c>
      <c r="H7" s="11" t="s">
        <v>62</v>
      </c>
      <c r="I7" s="11" t="s">
        <v>50</v>
      </c>
      <c r="J7" s="11" t="s">
        <v>65</v>
      </c>
      <c r="K7" s="12" t="s">
        <v>48</v>
      </c>
      <c r="L7" s="67"/>
      <c r="M7" s="78"/>
      <c r="N7" s="78"/>
      <c r="O7" s="64"/>
      <c r="P7" s="78"/>
    </row>
    <row r="8" spans="1:16" ht="24.75" hidden="1" customHeight="1" x14ac:dyDescent="0.25">
      <c r="A8" s="66"/>
      <c r="B8" s="68"/>
      <c r="C8" s="68"/>
      <c r="D8" s="68"/>
      <c r="E8" s="84" t="s">
        <v>49</v>
      </c>
      <c r="F8" s="84"/>
      <c r="G8" s="84"/>
      <c r="H8" s="84"/>
      <c r="I8" s="84"/>
      <c r="J8" s="84"/>
      <c r="K8" s="84"/>
      <c r="L8" s="13"/>
      <c r="M8" s="78"/>
      <c r="N8" s="78"/>
      <c r="O8" s="64"/>
      <c r="P8" s="78"/>
    </row>
    <row r="9" spans="1:16" ht="91.2" customHeight="1" x14ac:dyDescent="0.25">
      <c r="A9" s="14" t="s">
        <v>2</v>
      </c>
      <c r="B9" s="5" t="s">
        <v>20</v>
      </c>
      <c r="C9" s="87" t="s">
        <v>110</v>
      </c>
      <c r="D9" s="15" t="s">
        <v>31</v>
      </c>
      <c r="E9" s="16"/>
      <c r="F9" s="16"/>
      <c r="G9" s="16" t="s">
        <v>79</v>
      </c>
      <c r="H9" s="16"/>
      <c r="I9" s="16" t="s">
        <v>80</v>
      </c>
      <c r="J9" s="16"/>
      <c r="K9" s="16"/>
      <c r="L9" s="17" t="s">
        <v>68</v>
      </c>
      <c r="M9" s="18">
        <f t="shared" ref="M9:M18" si="0">E9+F9+G9+H9+I9+J9+K9</f>
        <v>1050</v>
      </c>
      <c r="N9" s="18">
        <f>M9*2</f>
        <v>2100</v>
      </c>
      <c r="O9" s="4"/>
      <c r="P9" s="19">
        <f>N9*O9</f>
        <v>0</v>
      </c>
    </row>
    <row r="10" spans="1:16" ht="91.2" customHeight="1" x14ac:dyDescent="0.25">
      <c r="A10" s="14" t="s">
        <v>3</v>
      </c>
      <c r="B10" s="5" t="s">
        <v>21</v>
      </c>
      <c r="C10" s="88"/>
      <c r="D10" s="15" t="s">
        <v>32</v>
      </c>
      <c r="E10" s="16" t="s">
        <v>83</v>
      </c>
      <c r="F10" s="16" t="s">
        <v>81</v>
      </c>
      <c r="G10" s="16"/>
      <c r="H10" s="16" t="s">
        <v>86</v>
      </c>
      <c r="I10" s="16"/>
      <c r="J10" s="16"/>
      <c r="K10" s="16">
        <v>50</v>
      </c>
      <c r="L10" s="17" t="s">
        <v>69</v>
      </c>
      <c r="M10" s="18">
        <f t="shared" si="0"/>
        <v>610</v>
      </c>
      <c r="N10" s="18">
        <f t="shared" ref="N10:N18" si="1">M10*2</f>
        <v>1220</v>
      </c>
      <c r="O10" s="4"/>
      <c r="P10" s="19">
        <f t="shared" ref="P10:P18" si="2">N10*O10</f>
        <v>0</v>
      </c>
    </row>
    <row r="11" spans="1:16" ht="91.2" customHeight="1" x14ac:dyDescent="0.25">
      <c r="A11" s="14" t="s">
        <v>4</v>
      </c>
      <c r="B11" s="5" t="s">
        <v>125</v>
      </c>
      <c r="C11" s="89"/>
      <c r="D11" s="15" t="s">
        <v>101</v>
      </c>
      <c r="E11" s="16">
        <v>60</v>
      </c>
      <c r="F11" s="16"/>
      <c r="G11" s="16"/>
      <c r="H11" s="16"/>
      <c r="I11" s="16"/>
      <c r="J11" s="16"/>
      <c r="K11" s="16"/>
      <c r="L11" s="17" t="s">
        <v>69</v>
      </c>
      <c r="M11" s="18">
        <f t="shared" si="0"/>
        <v>60</v>
      </c>
      <c r="N11" s="18">
        <f t="shared" si="1"/>
        <v>120</v>
      </c>
      <c r="O11" s="4"/>
      <c r="P11" s="19">
        <f t="shared" si="2"/>
        <v>0</v>
      </c>
    </row>
    <row r="12" spans="1:16" ht="91.2" customHeight="1" x14ac:dyDescent="0.25">
      <c r="A12" s="14" t="s">
        <v>5</v>
      </c>
      <c r="B12" s="5" t="s">
        <v>22</v>
      </c>
      <c r="C12" s="85" t="s">
        <v>111</v>
      </c>
      <c r="D12" s="20" t="s">
        <v>33</v>
      </c>
      <c r="E12" s="21"/>
      <c r="F12" s="22"/>
      <c r="G12" s="22">
        <v>1000</v>
      </c>
      <c r="H12" s="22">
        <v>30</v>
      </c>
      <c r="I12" s="22"/>
      <c r="J12" s="22"/>
      <c r="K12" s="22"/>
      <c r="L12" s="20" t="s">
        <v>69</v>
      </c>
      <c r="M12" s="18">
        <f t="shared" si="0"/>
        <v>1030</v>
      </c>
      <c r="N12" s="18">
        <f t="shared" si="1"/>
        <v>2060</v>
      </c>
      <c r="O12" s="4"/>
      <c r="P12" s="19">
        <f t="shared" si="2"/>
        <v>0</v>
      </c>
    </row>
    <row r="13" spans="1:16" s="3" customFormat="1" ht="91.2" customHeight="1" x14ac:dyDescent="0.25">
      <c r="A13" s="14" t="s">
        <v>15</v>
      </c>
      <c r="B13" s="5" t="s">
        <v>23</v>
      </c>
      <c r="C13" s="85"/>
      <c r="D13" s="20" t="s">
        <v>51</v>
      </c>
      <c r="E13" s="22">
        <v>240</v>
      </c>
      <c r="F13" s="16"/>
      <c r="G13" s="16"/>
      <c r="H13" s="16"/>
      <c r="I13" s="16">
        <v>100</v>
      </c>
      <c r="J13" s="16"/>
      <c r="K13" s="16"/>
      <c r="L13" s="23" t="s">
        <v>68</v>
      </c>
      <c r="M13" s="18">
        <f t="shared" si="0"/>
        <v>340</v>
      </c>
      <c r="N13" s="18">
        <f t="shared" si="1"/>
        <v>680</v>
      </c>
      <c r="O13" s="4"/>
      <c r="P13" s="19">
        <f t="shared" si="2"/>
        <v>0</v>
      </c>
    </row>
    <row r="14" spans="1:16" s="3" customFormat="1" ht="91.2" customHeight="1" x14ac:dyDescent="0.25">
      <c r="A14" s="14" t="s">
        <v>16</v>
      </c>
      <c r="B14" s="5" t="s">
        <v>24</v>
      </c>
      <c r="C14" s="85"/>
      <c r="D14" s="20" t="s">
        <v>34</v>
      </c>
      <c r="E14" s="16">
        <v>300</v>
      </c>
      <c r="F14" s="16">
        <v>300</v>
      </c>
      <c r="G14" s="16"/>
      <c r="H14" s="16">
        <v>160</v>
      </c>
      <c r="I14" s="16"/>
      <c r="J14" s="16"/>
      <c r="K14" s="16">
        <v>50</v>
      </c>
      <c r="L14" s="23" t="s">
        <v>69</v>
      </c>
      <c r="M14" s="18">
        <f t="shared" si="0"/>
        <v>810</v>
      </c>
      <c r="N14" s="18">
        <f t="shared" si="1"/>
        <v>1620</v>
      </c>
      <c r="O14" s="4"/>
      <c r="P14" s="19">
        <f t="shared" si="2"/>
        <v>0</v>
      </c>
    </row>
    <row r="15" spans="1:16" ht="75.599999999999994" customHeight="1" x14ac:dyDescent="0.25">
      <c r="A15" s="14" t="s">
        <v>17</v>
      </c>
      <c r="B15" s="5" t="s">
        <v>13</v>
      </c>
      <c r="C15" s="85" t="s">
        <v>112</v>
      </c>
      <c r="D15" s="15" t="s">
        <v>35</v>
      </c>
      <c r="E15" s="22" t="s">
        <v>83</v>
      </c>
      <c r="F15" s="22" t="s">
        <v>90</v>
      </c>
      <c r="G15" s="22"/>
      <c r="H15" s="22" t="s">
        <v>86</v>
      </c>
      <c r="I15" s="22" t="s">
        <v>81</v>
      </c>
      <c r="J15" s="22"/>
      <c r="K15" s="22">
        <v>50</v>
      </c>
      <c r="L15" s="15" t="s">
        <v>68</v>
      </c>
      <c r="M15" s="18">
        <f t="shared" si="0"/>
        <v>860</v>
      </c>
      <c r="N15" s="18">
        <f t="shared" si="1"/>
        <v>1720</v>
      </c>
      <c r="O15" s="4"/>
      <c r="P15" s="19">
        <f t="shared" si="2"/>
        <v>0</v>
      </c>
    </row>
    <row r="16" spans="1:16" ht="75.599999999999994" customHeight="1" x14ac:dyDescent="0.25">
      <c r="A16" s="14" t="s">
        <v>18</v>
      </c>
      <c r="B16" s="5" t="s">
        <v>14</v>
      </c>
      <c r="C16" s="86"/>
      <c r="D16" s="15" t="s">
        <v>36</v>
      </c>
      <c r="E16" s="24"/>
      <c r="F16" s="22" t="s">
        <v>81</v>
      </c>
      <c r="G16" s="22"/>
      <c r="H16" s="22" t="s">
        <v>82</v>
      </c>
      <c r="I16" s="22" t="s">
        <v>82</v>
      </c>
      <c r="J16" s="22"/>
      <c r="K16" s="22"/>
      <c r="L16" s="15" t="s">
        <v>69</v>
      </c>
      <c r="M16" s="18">
        <f t="shared" si="0"/>
        <v>120</v>
      </c>
      <c r="N16" s="18">
        <f t="shared" si="1"/>
        <v>240</v>
      </c>
      <c r="O16" s="4"/>
      <c r="P16" s="19">
        <f t="shared" si="2"/>
        <v>0</v>
      </c>
    </row>
    <row r="17" spans="1:16" ht="75.599999999999994" customHeight="1" x14ac:dyDescent="0.25">
      <c r="A17" s="14" t="s">
        <v>19</v>
      </c>
      <c r="B17" s="5" t="s">
        <v>25</v>
      </c>
      <c r="C17" s="86"/>
      <c r="D17" s="15" t="s">
        <v>41</v>
      </c>
      <c r="E17" s="24"/>
      <c r="F17" s="22" t="s">
        <v>91</v>
      </c>
      <c r="G17" s="22"/>
      <c r="H17" s="22"/>
      <c r="I17" s="22"/>
      <c r="J17" s="22"/>
      <c r="K17" s="22"/>
      <c r="L17" s="15" t="s">
        <v>69</v>
      </c>
      <c r="M17" s="18">
        <f t="shared" si="0"/>
        <v>3</v>
      </c>
      <c r="N17" s="18">
        <f t="shared" si="1"/>
        <v>6</v>
      </c>
      <c r="O17" s="4"/>
      <c r="P17" s="19">
        <f t="shared" si="2"/>
        <v>0</v>
      </c>
    </row>
    <row r="18" spans="1:16" ht="75.599999999999994" customHeight="1" x14ac:dyDescent="0.25">
      <c r="A18" s="14" t="s">
        <v>113</v>
      </c>
      <c r="B18" s="5" t="s">
        <v>45</v>
      </c>
      <c r="C18" s="86"/>
      <c r="D18" s="15" t="s">
        <v>77</v>
      </c>
      <c r="E18" s="24"/>
      <c r="F18" s="22"/>
      <c r="G18" s="22" t="s">
        <v>79</v>
      </c>
      <c r="H18" s="22"/>
      <c r="I18" s="22"/>
      <c r="J18" s="22"/>
      <c r="K18" s="22"/>
      <c r="L18" s="15" t="s">
        <v>69</v>
      </c>
      <c r="M18" s="18">
        <f t="shared" si="0"/>
        <v>1000</v>
      </c>
      <c r="N18" s="18">
        <f t="shared" si="1"/>
        <v>2000</v>
      </c>
      <c r="O18" s="4"/>
      <c r="P18" s="19">
        <f t="shared" si="2"/>
        <v>0</v>
      </c>
    </row>
    <row r="19" spans="1:16" ht="75.599999999999994" customHeight="1" x14ac:dyDescent="0.2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25"/>
      <c r="O19" s="26" t="s">
        <v>98</v>
      </c>
      <c r="P19" s="19">
        <f>SUM(P9:P18)</f>
        <v>0</v>
      </c>
    </row>
    <row r="20" spans="1:16" ht="42.75" customHeight="1" x14ac:dyDescent="0.25">
      <c r="A20" s="77" t="s">
        <v>57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27"/>
      <c r="O20" s="7"/>
      <c r="P20" s="7"/>
    </row>
    <row r="21" spans="1:16" ht="22.5" customHeight="1" x14ac:dyDescent="0.25">
      <c r="A21" s="66" t="s">
        <v>12</v>
      </c>
      <c r="B21" s="67" t="s">
        <v>1</v>
      </c>
      <c r="C21" s="67" t="s">
        <v>71</v>
      </c>
      <c r="D21" s="68"/>
      <c r="E21" s="69" t="s">
        <v>47</v>
      </c>
      <c r="F21" s="69"/>
      <c r="G21" s="69"/>
      <c r="H21" s="69"/>
      <c r="I21" s="69"/>
      <c r="J21" s="69"/>
      <c r="K21" s="69"/>
      <c r="L21" s="67" t="s">
        <v>70</v>
      </c>
      <c r="M21" s="78" t="s">
        <v>56</v>
      </c>
      <c r="N21" s="78" t="s">
        <v>99</v>
      </c>
      <c r="O21" s="64" t="s">
        <v>97</v>
      </c>
      <c r="P21" s="78" t="s">
        <v>100</v>
      </c>
    </row>
    <row r="22" spans="1:16" s="2" customFormat="1" ht="73.2" customHeight="1" x14ac:dyDescent="0.2">
      <c r="A22" s="66"/>
      <c r="B22" s="68"/>
      <c r="C22" s="68"/>
      <c r="D22" s="68"/>
      <c r="E22" s="12" t="s">
        <v>64</v>
      </c>
      <c r="F22" s="12" t="s">
        <v>63</v>
      </c>
      <c r="G22" s="12" t="s">
        <v>61</v>
      </c>
      <c r="H22" s="12" t="s">
        <v>62</v>
      </c>
      <c r="I22" s="12" t="s">
        <v>50</v>
      </c>
      <c r="J22" s="12" t="s">
        <v>65</v>
      </c>
      <c r="K22" s="12" t="s">
        <v>48</v>
      </c>
      <c r="L22" s="67"/>
      <c r="M22" s="78"/>
      <c r="N22" s="78"/>
      <c r="O22" s="64"/>
      <c r="P22" s="78"/>
    </row>
    <row r="23" spans="1:16" s="2" customFormat="1" ht="13.95" hidden="1" customHeight="1" x14ac:dyDescent="0.2">
      <c r="A23" s="66"/>
      <c r="B23" s="68"/>
      <c r="C23" s="68"/>
      <c r="D23" s="68"/>
      <c r="E23" s="24"/>
      <c r="F23" s="24"/>
      <c r="G23" s="24"/>
      <c r="H23" s="24"/>
      <c r="I23" s="24"/>
      <c r="J23" s="24"/>
      <c r="K23" s="24"/>
      <c r="L23" s="14"/>
      <c r="M23" s="78"/>
      <c r="N23" s="78"/>
      <c r="O23" s="64"/>
      <c r="P23" s="78"/>
    </row>
    <row r="24" spans="1:16" s="2" customFormat="1" ht="59.25" customHeight="1" x14ac:dyDescent="0.2">
      <c r="A24" s="14" t="s">
        <v>2</v>
      </c>
      <c r="B24" s="5" t="s">
        <v>122</v>
      </c>
      <c r="C24" s="85" t="s">
        <v>92</v>
      </c>
      <c r="D24" s="15" t="s">
        <v>37</v>
      </c>
      <c r="E24" s="22"/>
      <c r="F24" s="22"/>
      <c r="G24" s="22"/>
      <c r="H24" s="22" t="s">
        <v>82</v>
      </c>
      <c r="I24" s="22" t="s">
        <v>80</v>
      </c>
      <c r="J24" s="22"/>
      <c r="K24" s="22"/>
      <c r="L24" s="15" t="s">
        <v>69</v>
      </c>
      <c r="M24" s="28">
        <f t="shared" ref="M24:M34" si="3">E24+F24+G24+H24+I24+J24+K24</f>
        <v>60</v>
      </c>
      <c r="N24" s="28">
        <f>M24*2</f>
        <v>120</v>
      </c>
      <c r="O24" s="4"/>
      <c r="P24" s="29">
        <f>N24*O24</f>
        <v>0</v>
      </c>
    </row>
    <row r="25" spans="1:16" s="2" customFormat="1" ht="59.25" customHeight="1" x14ac:dyDescent="0.2">
      <c r="A25" s="14" t="s">
        <v>3</v>
      </c>
      <c r="B25" s="5" t="s">
        <v>123</v>
      </c>
      <c r="C25" s="85"/>
      <c r="D25" s="15" t="s">
        <v>52</v>
      </c>
      <c r="E25" s="22" t="s">
        <v>84</v>
      </c>
      <c r="F25" s="22"/>
      <c r="G25" s="22"/>
      <c r="H25" s="22"/>
      <c r="I25" s="22"/>
      <c r="J25" s="22"/>
      <c r="K25" s="22"/>
      <c r="L25" s="15" t="s">
        <v>68</v>
      </c>
      <c r="M25" s="28">
        <f t="shared" si="3"/>
        <v>80</v>
      </c>
      <c r="N25" s="28">
        <f t="shared" ref="N25:N34" si="4">M25*2</f>
        <v>160</v>
      </c>
      <c r="O25" s="4"/>
      <c r="P25" s="29">
        <f t="shared" ref="P25:P34" si="5">N25*O25</f>
        <v>0</v>
      </c>
    </row>
    <row r="26" spans="1:16" s="2" customFormat="1" ht="56.25" customHeight="1" x14ac:dyDescent="0.2">
      <c r="A26" s="14" t="s">
        <v>4</v>
      </c>
      <c r="B26" s="5" t="s">
        <v>124</v>
      </c>
      <c r="C26" s="85"/>
      <c r="D26" s="15" t="s">
        <v>34</v>
      </c>
      <c r="E26" s="22" t="s">
        <v>81</v>
      </c>
      <c r="F26" s="22"/>
      <c r="G26" s="22"/>
      <c r="H26" s="22"/>
      <c r="I26" s="22"/>
      <c r="J26" s="22"/>
      <c r="K26" s="22"/>
      <c r="L26" s="15" t="s">
        <v>69</v>
      </c>
      <c r="M26" s="28">
        <f t="shared" si="3"/>
        <v>100</v>
      </c>
      <c r="N26" s="28">
        <f t="shared" si="4"/>
        <v>200</v>
      </c>
      <c r="O26" s="4"/>
      <c r="P26" s="29">
        <f t="shared" si="5"/>
        <v>0</v>
      </c>
    </row>
    <row r="27" spans="1:16" s="2" customFormat="1" ht="145.19999999999999" customHeight="1" x14ac:dyDescent="0.2">
      <c r="A27" s="14" t="s">
        <v>5</v>
      </c>
      <c r="B27" s="30" t="s">
        <v>42</v>
      </c>
      <c r="C27" s="31" t="s">
        <v>120</v>
      </c>
      <c r="D27" s="15" t="s">
        <v>53</v>
      </c>
      <c r="E27" s="22"/>
      <c r="F27" s="22"/>
      <c r="G27" s="22"/>
      <c r="H27" s="22"/>
      <c r="I27" s="22">
        <v>50</v>
      </c>
      <c r="J27" s="22"/>
      <c r="K27" s="22"/>
      <c r="L27" s="15" t="s">
        <v>69</v>
      </c>
      <c r="M27" s="28">
        <f t="shared" si="3"/>
        <v>50</v>
      </c>
      <c r="N27" s="28">
        <f t="shared" si="4"/>
        <v>100</v>
      </c>
      <c r="O27" s="4"/>
      <c r="P27" s="29">
        <f t="shared" si="5"/>
        <v>0</v>
      </c>
    </row>
    <row r="28" spans="1:16" s="2" customFormat="1" ht="157.19999999999999" customHeight="1" x14ac:dyDescent="0.2">
      <c r="A28" s="14" t="s">
        <v>15</v>
      </c>
      <c r="B28" s="32" t="s">
        <v>43</v>
      </c>
      <c r="C28" s="23" t="s">
        <v>93</v>
      </c>
      <c r="D28" s="15" t="s">
        <v>44</v>
      </c>
      <c r="E28" s="22">
        <v>100</v>
      </c>
      <c r="F28" s="22"/>
      <c r="G28" s="22"/>
      <c r="H28" s="22" t="s">
        <v>87</v>
      </c>
      <c r="I28" s="22"/>
      <c r="J28" s="22"/>
      <c r="K28" s="22"/>
      <c r="L28" s="15" t="s">
        <v>69</v>
      </c>
      <c r="M28" s="28">
        <f t="shared" si="3"/>
        <v>105</v>
      </c>
      <c r="N28" s="28">
        <f t="shared" si="4"/>
        <v>210</v>
      </c>
      <c r="O28" s="4"/>
      <c r="P28" s="29">
        <f t="shared" si="5"/>
        <v>0</v>
      </c>
    </row>
    <row r="29" spans="1:16" s="2" customFormat="1" ht="164.4" customHeight="1" x14ac:dyDescent="0.2">
      <c r="A29" s="14" t="s">
        <v>16</v>
      </c>
      <c r="B29" s="32" t="s">
        <v>103</v>
      </c>
      <c r="C29" s="23" t="s">
        <v>102</v>
      </c>
      <c r="D29" s="15" t="s">
        <v>101</v>
      </c>
      <c r="E29" s="22">
        <v>20</v>
      </c>
      <c r="F29" s="22"/>
      <c r="G29" s="22"/>
      <c r="H29" s="22"/>
      <c r="I29" s="22"/>
      <c r="J29" s="22"/>
      <c r="K29" s="22"/>
      <c r="L29" s="15" t="s">
        <v>69</v>
      </c>
      <c r="M29" s="28">
        <f t="shared" si="3"/>
        <v>20</v>
      </c>
      <c r="N29" s="28">
        <f t="shared" si="4"/>
        <v>40</v>
      </c>
      <c r="O29" s="4"/>
      <c r="P29" s="29">
        <f t="shared" si="5"/>
        <v>0</v>
      </c>
    </row>
    <row r="30" spans="1:16" s="2" customFormat="1" ht="37.5" customHeight="1" x14ac:dyDescent="0.2">
      <c r="A30" s="14" t="s">
        <v>17</v>
      </c>
      <c r="B30" s="13" t="s">
        <v>26</v>
      </c>
      <c r="C30" s="76" t="s">
        <v>94</v>
      </c>
      <c r="D30" s="20" t="s">
        <v>38</v>
      </c>
      <c r="E30" s="22"/>
      <c r="F30" s="22"/>
      <c r="G30" s="22"/>
      <c r="H30" s="22">
        <v>10</v>
      </c>
      <c r="I30" s="22">
        <v>100</v>
      </c>
      <c r="J30" s="22"/>
      <c r="K30" s="22"/>
      <c r="L30" s="20" t="s">
        <v>68</v>
      </c>
      <c r="M30" s="28">
        <f t="shared" si="3"/>
        <v>110</v>
      </c>
      <c r="N30" s="28">
        <f t="shared" si="4"/>
        <v>220</v>
      </c>
      <c r="O30" s="4"/>
      <c r="P30" s="29">
        <f t="shared" si="5"/>
        <v>0</v>
      </c>
    </row>
    <row r="31" spans="1:16" s="2" customFormat="1" ht="39" customHeight="1" x14ac:dyDescent="0.2">
      <c r="A31" s="14" t="s">
        <v>18</v>
      </c>
      <c r="B31" s="13" t="s">
        <v>27</v>
      </c>
      <c r="C31" s="76"/>
      <c r="D31" s="20" t="s">
        <v>39</v>
      </c>
      <c r="E31" s="22">
        <v>150</v>
      </c>
      <c r="F31" s="22">
        <v>100</v>
      </c>
      <c r="G31" s="22"/>
      <c r="H31" s="22">
        <v>10</v>
      </c>
      <c r="I31" s="22"/>
      <c r="J31" s="22"/>
      <c r="K31" s="22"/>
      <c r="L31" s="20" t="s">
        <v>69</v>
      </c>
      <c r="M31" s="28">
        <f t="shared" si="3"/>
        <v>260</v>
      </c>
      <c r="N31" s="28">
        <f t="shared" si="4"/>
        <v>520</v>
      </c>
      <c r="O31" s="4"/>
      <c r="P31" s="29">
        <f t="shared" si="5"/>
        <v>0</v>
      </c>
    </row>
    <row r="32" spans="1:16" s="2" customFormat="1" ht="42.75" customHeight="1" x14ac:dyDescent="0.2">
      <c r="A32" s="14" t="s">
        <v>19</v>
      </c>
      <c r="B32" s="13" t="s">
        <v>28</v>
      </c>
      <c r="C32" s="76"/>
      <c r="D32" s="20" t="s">
        <v>31</v>
      </c>
      <c r="E32" s="22"/>
      <c r="F32" s="22"/>
      <c r="G32" s="22"/>
      <c r="H32" s="22">
        <v>5</v>
      </c>
      <c r="I32" s="22"/>
      <c r="J32" s="22"/>
      <c r="K32" s="22"/>
      <c r="L32" s="20" t="s">
        <v>69</v>
      </c>
      <c r="M32" s="28">
        <f t="shared" si="3"/>
        <v>5</v>
      </c>
      <c r="N32" s="28">
        <f t="shared" si="4"/>
        <v>10</v>
      </c>
      <c r="O32" s="4"/>
      <c r="P32" s="29">
        <f t="shared" si="5"/>
        <v>0</v>
      </c>
    </row>
    <row r="33" spans="1:16" s="2" customFormat="1" ht="42.75" customHeight="1" x14ac:dyDescent="0.2">
      <c r="A33" s="14" t="s">
        <v>113</v>
      </c>
      <c r="B33" s="13" t="s">
        <v>29</v>
      </c>
      <c r="C33" s="76"/>
      <c r="D33" s="20" t="s">
        <v>32</v>
      </c>
      <c r="E33" s="22">
        <v>60</v>
      </c>
      <c r="F33" s="22"/>
      <c r="G33" s="22"/>
      <c r="H33" s="22"/>
      <c r="I33" s="22"/>
      <c r="J33" s="22"/>
      <c r="K33" s="22"/>
      <c r="L33" s="20" t="s">
        <v>69</v>
      </c>
      <c r="M33" s="28">
        <f t="shared" si="3"/>
        <v>60</v>
      </c>
      <c r="N33" s="28">
        <f t="shared" si="4"/>
        <v>120</v>
      </c>
      <c r="O33" s="4"/>
      <c r="P33" s="29">
        <f t="shared" si="5"/>
        <v>0</v>
      </c>
    </row>
    <row r="34" spans="1:16" s="2" customFormat="1" ht="37.5" customHeight="1" x14ac:dyDescent="0.2">
      <c r="A34" s="14" t="s">
        <v>121</v>
      </c>
      <c r="B34" s="13" t="s">
        <v>30</v>
      </c>
      <c r="C34" s="76"/>
      <c r="D34" s="20" t="s">
        <v>40</v>
      </c>
      <c r="E34" s="22">
        <v>30</v>
      </c>
      <c r="F34" s="22">
        <v>20</v>
      </c>
      <c r="G34" s="22"/>
      <c r="H34" s="22"/>
      <c r="I34" s="22"/>
      <c r="J34" s="22"/>
      <c r="K34" s="22"/>
      <c r="L34" s="20" t="s">
        <v>69</v>
      </c>
      <c r="M34" s="28">
        <f t="shared" si="3"/>
        <v>50</v>
      </c>
      <c r="N34" s="28">
        <f t="shared" si="4"/>
        <v>100</v>
      </c>
      <c r="O34" s="4"/>
      <c r="P34" s="29">
        <f t="shared" si="5"/>
        <v>0</v>
      </c>
    </row>
    <row r="35" spans="1:16" s="2" customFormat="1" ht="37.5" customHeight="1" x14ac:dyDescent="0.2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  <c r="N35" s="25"/>
      <c r="O35" s="33" t="s">
        <v>98</v>
      </c>
      <c r="P35" s="29">
        <f>SUM(P24:P34)</f>
        <v>0</v>
      </c>
    </row>
    <row r="36" spans="1:16" ht="45.75" customHeight="1" x14ac:dyDescent="0.25">
      <c r="A36" s="77" t="s">
        <v>54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34"/>
      <c r="O36" s="10"/>
      <c r="P36" s="10"/>
    </row>
    <row r="37" spans="1:16" ht="33.75" customHeight="1" x14ac:dyDescent="0.25">
      <c r="A37" s="66" t="s">
        <v>12</v>
      </c>
      <c r="B37" s="67" t="s">
        <v>1</v>
      </c>
      <c r="C37" s="67" t="s">
        <v>46</v>
      </c>
      <c r="D37" s="67"/>
      <c r="E37" s="69" t="s">
        <v>47</v>
      </c>
      <c r="F37" s="69"/>
      <c r="G37" s="69"/>
      <c r="H37" s="69"/>
      <c r="I37" s="69"/>
      <c r="J37" s="69"/>
      <c r="K37" s="69"/>
      <c r="L37" s="67" t="s">
        <v>70</v>
      </c>
      <c r="M37" s="78" t="s">
        <v>56</v>
      </c>
      <c r="N37" s="90" t="s">
        <v>99</v>
      </c>
      <c r="O37" s="64" t="s">
        <v>97</v>
      </c>
      <c r="P37" s="78" t="s">
        <v>100</v>
      </c>
    </row>
    <row r="38" spans="1:16" ht="64.5" customHeight="1" x14ac:dyDescent="0.25">
      <c r="A38" s="66"/>
      <c r="B38" s="67"/>
      <c r="C38" s="67"/>
      <c r="D38" s="67"/>
      <c r="E38" s="12" t="s">
        <v>64</v>
      </c>
      <c r="F38" s="12" t="s">
        <v>63</v>
      </c>
      <c r="G38" s="12" t="s">
        <v>61</v>
      </c>
      <c r="H38" s="12" t="s">
        <v>62</v>
      </c>
      <c r="I38" s="12" t="s">
        <v>50</v>
      </c>
      <c r="J38" s="12" t="s">
        <v>65</v>
      </c>
      <c r="K38" s="12" t="s">
        <v>48</v>
      </c>
      <c r="L38" s="67"/>
      <c r="M38" s="78"/>
      <c r="N38" s="91"/>
      <c r="O38" s="64"/>
      <c r="P38" s="78"/>
    </row>
    <row r="39" spans="1:16" ht="279" customHeight="1" x14ac:dyDescent="0.25">
      <c r="A39" s="14" t="s">
        <v>2</v>
      </c>
      <c r="B39" s="35" t="s">
        <v>72</v>
      </c>
      <c r="C39" s="23" t="s">
        <v>95</v>
      </c>
      <c r="D39" s="23" t="s">
        <v>114</v>
      </c>
      <c r="E39" s="16">
        <v>300</v>
      </c>
      <c r="F39" s="16">
        <v>400</v>
      </c>
      <c r="G39" s="16">
        <v>1000</v>
      </c>
      <c r="H39" s="16">
        <v>170</v>
      </c>
      <c r="I39" s="16">
        <v>100</v>
      </c>
      <c r="J39" s="16"/>
      <c r="K39" s="16"/>
      <c r="L39" s="23" t="s">
        <v>69</v>
      </c>
      <c r="M39" s="28">
        <f>E39+F39+G39+H39+I39+J39+K39</f>
        <v>1970</v>
      </c>
      <c r="N39" s="28">
        <f>M39*2</f>
        <v>3940</v>
      </c>
      <c r="O39" s="4"/>
      <c r="P39" s="29">
        <f>O39*N39</f>
        <v>0</v>
      </c>
    </row>
    <row r="40" spans="1:16" ht="279" customHeight="1" x14ac:dyDescent="0.25">
      <c r="A40" s="14" t="s">
        <v>3</v>
      </c>
      <c r="B40" s="13" t="s">
        <v>73</v>
      </c>
      <c r="C40" s="23" t="s">
        <v>74</v>
      </c>
      <c r="D40" s="23" t="s">
        <v>115</v>
      </c>
      <c r="E40" s="16">
        <v>300</v>
      </c>
      <c r="F40" s="16">
        <v>400</v>
      </c>
      <c r="G40" s="16">
        <v>2000</v>
      </c>
      <c r="H40" s="16">
        <v>170</v>
      </c>
      <c r="I40" s="16">
        <v>100</v>
      </c>
      <c r="J40" s="16"/>
      <c r="K40" s="16"/>
      <c r="L40" s="23" t="s">
        <v>68</v>
      </c>
      <c r="M40" s="28">
        <f>E40+F40+G40+H40+I40+J40+K40</f>
        <v>2970</v>
      </c>
      <c r="N40" s="28">
        <f t="shared" ref="N40:N48" si="6">M40*2</f>
        <v>5940</v>
      </c>
      <c r="O40" s="4"/>
      <c r="P40" s="29">
        <f t="shared" ref="P40:P48" si="7">O40*N40</f>
        <v>0</v>
      </c>
    </row>
    <row r="41" spans="1:16" ht="276" customHeight="1" x14ac:dyDescent="0.25">
      <c r="A41" s="14" t="s">
        <v>4</v>
      </c>
      <c r="B41" s="13" t="s">
        <v>11</v>
      </c>
      <c r="C41" s="36" t="s">
        <v>75</v>
      </c>
      <c r="D41" s="15" t="s">
        <v>116</v>
      </c>
      <c r="E41" s="22" t="s">
        <v>83</v>
      </c>
      <c r="F41" s="22" t="s">
        <v>90</v>
      </c>
      <c r="G41" s="22" t="s">
        <v>78</v>
      </c>
      <c r="H41" s="22" t="s">
        <v>81</v>
      </c>
      <c r="I41" s="22" t="s">
        <v>80</v>
      </c>
      <c r="J41" s="22"/>
      <c r="K41" s="22"/>
      <c r="L41" s="15" t="s">
        <v>68</v>
      </c>
      <c r="M41" s="28">
        <f>E41+F41+G41+H41+I41+J41+K41</f>
        <v>1600</v>
      </c>
      <c r="N41" s="28">
        <f t="shared" si="6"/>
        <v>3200</v>
      </c>
      <c r="O41" s="4"/>
      <c r="P41" s="29">
        <f t="shared" si="7"/>
        <v>0</v>
      </c>
    </row>
    <row r="42" spans="1:16" ht="158.4" customHeight="1" x14ac:dyDescent="0.25">
      <c r="A42" s="14" t="s">
        <v>5</v>
      </c>
      <c r="B42" s="70" t="s">
        <v>107</v>
      </c>
      <c r="C42" s="73" t="s">
        <v>109</v>
      </c>
      <c r="D42" s="15" t="s">
        <v>104</v>
      </c>
      <c r="E42" s="22">
        <v>20</v>
      </c>
      <c r="F42" s="22"/>
      <c r="G42" s="22"/>
      <c r="H42" s="22"/>
      <c r="I42" s="22"/>
      <c r="J42" s="22"/>
      <c r="K42" s="22"/>
      <c r="L42" s="15" t="s">
        <v>68</v>
      </c>
      <c r="M42" s="28">
        <f t="shared" ref="M42:M44" si="8">E42+F42+G42+H42+I42+J42+K42</f>
        <v>20</v>
      </c>
      <c r="N42" s="28">
        <f t="shared" si="6"/>
        <v>40</v>
      </c>
      <c r="O42" s="4"/>
      <c r="P42" s="29">
        <f t="shared" si="7"/>
        <v>0</v>
      </c>
    </row>
    <row r="43" spans="1:16" ht="158.4" customHeight="1" x14ac:dyDescent="0.25">
      <c r="A43" s="14" t="s">
        <v>15</v>
      </c>
      <c r="B43" s="71"/>
      <c r="C43" s="74"/>
      <c r="D43" s="15" t="s">
        <v>105</v>
      </c>
      <c r="E43" s="22">
        <v>20</v>
      </c>
      <c r="F43" s="22"/>
      <c r="G43" s="22"/>
      <c r="H43" s="22"/>
      <c r="I43" s="22"/>
      <c r="J43" s="22"/>
      <c r="K43" s="22"/>
      <c r="L43" s="15" t="s">
        <v>69</v>
      </c>
      <c r="M43" s="28">
        <f t="shared" si="8"/>
        <v>20</v>
      </c>
      <c r="N43" s="28">
        <f t="shared" si="6"/>
        <v>40</v>
      </c>
      <c r="O43" s="4"/>
      <c r="P43" s="29">
        <f t="shared" si="7"/>
        <v>0</v>
      </c>
    </row>
    <row r="44" spans="1:16" ht="158.4" customHeight="1" x14ac:dyDescent="0.25">
      <c r="A44" s="14" t="s">
        <v>16</v>
      </c>
      <c r="B44" s="72"/>
      <c r="C44" s="75"/>
      <c r="D44" s="15" t="s">
        <v>106</v>
      </c>
      <c r="E44" s="22">
        <v>20</v>
      </c>
      <c r="F44" s="22"/>
      <c r="G44" s="22"/>
      <c r="H44" s="22"/>
      <c r="I44" s="22"/>
      <c r="J44" s="22"/>
      <c r="K44" s="22"/>
      <c r="L44" s="15" t="s">
        <v>69</v>
      </c>
      <c r="M44" s="28">
        <f t="shared" si="8"/>
        <v>20</v>
      </c>
      <c r="N44" s="28">
        <f t="shared" si="6"/>
        <v>40</v>
      </c>
      <c r="O44" s="4"/>
      <c r="P44" s="29">
        <f t="shared" si="7"/>
        <v>0</v>
      </c>
    </row>
    <row r="45" spans="1:16" ht="109.2" customHeight="1" x14ac:dyDescent="0.25">
      <c r="A45" s="14" t="s">
        <v>17</v>
      </c>
      <c r="B45" s="67" t="s">
        <v>6</v>
      </c>
      <c r="C45" s="85" t="s">
        <v>108</v>
      </c>
      <c r="D45" s="15" t="s">
        <v>7</v>
      </c>
      <c r="E45" s="22" t="s">
        <v>81</v>
      </c>
      <c r="F45" s="22"/>
      <c r="G45" s="22"/>
      <c r="H45" s="22" t="s">
        <v>87</v>
      </c>
      <c r="I45" s="12"/>
      <c r="J45" s="12"/>
      <c r="K45" s="12"/>
      <c r="L45" s="15" t="s">
        <v>68</v>
      </c>
      <c r="M45" s="28">
        <f>E45+F45+G45+H45+I45+J45+K45</f>
        <v>105</v>
      </c>
      <c r="N45" s="28">
        <f t="shared" si="6"/>
        <v>210</v>
      </c>
      <c r="O45" s="4"/>
      <c r="P45" s="29">
        <f t="shared" si="7"/>
        <v>0</v>
      </c>
    </row>
    <row r="46" spans="1:16" ht="109.2" customHeight="1" x14ac:dyDescent="0.25">
      <c r="A46" s="14" t="s">
        <v>18</v>
      </c>
      <c r="B46" s="67"/>
      <c r="C46" s="85"/>
      <c r="D46" s="15" t="s">
        <v>8</v>
      </c>
      <c r="E46" s="22" t="s">
        <v>81</v>
      </c>
      <c r="F46" s="22" t="s">
        <v>88</v>
      </c>
      <c r="G46" s="22"/>
      <c r="H46" s="22" t="s">
        <v>82</v>
      </c>
      <c r="I46" s="12"/>
      <c r="J46" s="12"/>
      <c r="K46" s="12"/>
      <c r="L46" s="15" t="s">
        <v>69</v>
      </c>
      <c r="M46" s="28">
        <f>E46+F46+G46+H46+I46+J46+K46</f>
        <v>125</v>
      </c>
      <c r="N46" s="28">
        <f t="shared" si="6"/>
        <v>250</v>
      </c>
      <c r="O46" s="4"/>
      <c r="P46" s="29">
        <f t="shared" si="7"/>
        <v>0</v>
      </c>
    </row>
    <row r="47" spans="1:16" ht="109.2" customHeight="1" x14ac:dyDescent="0.25">
      <c r="A47" s="14" t="s">
        <v>19</v>
      </c>
      <c r="B47" s="67"/>
      <c r="C47" s="85"/>
      <c r="D47" s="15" t="s">
        <v>9</v>
      </c>
      <c r="E47" s="22" t="s">
        <v>81</v>
      </c>
      <c r="F47" s="22" t="s">
        <v>88</v>
      </c>
      <c r="G47" s="22" t="s">
        <v>80</v>
      </c>
      <c r="H47" s="22" t="s">
        <v>88</v>
      </c>
      <c r="I47" s="12"/>
      <c r="J47" s="12"/>
      <c r="K47" s="12"/>
      <c r="L47" s="15" t="s">
        <v>69</v>
      </c>
      <c r="M47" s="28">
        <f>E47+F47+G47+H47+I47+J47+K47</f>
        <v>180</v>
      </c>
      <c r="N47" s="28">
        <f t="shared" si="6"/>
        <v>360</v>
      </c>
      <c r="O47" s="4"/>
      <c r="P47" s="29">
        <f t="shared" si="7"/>
        <v>0</v>
      </c>
    </row>
    <row r="48" spans="1:16" ht="128.4" customHeight="1" x14ac:dyDescent="0.25">
      <c r="A48" s="14" t="s">
        <v>113</v>
      </c>
      <c r="B48" s="67"/>
      <c r="C48" s="85"/>
      <c r="D48" s="15" t="s">
        <v>10</v>
      </c>
      <c r="E48" s="22" t="s">
        <v>81</v>
      </c>
      <c r="F48" s="22" t="s">
        <v>82</v>
      </c>
      <c r="G48" s="22" t="s">
        <v>80</v>
      </c>
      <c r="H48" s="22" t="s">
        <v>82</v>
      </c>
      <c r="I48" s="12"/>
      <c r="J48" s="12"/>
      <c r="K48" s="12"/>
      <c r="L48" s="15" t="s">
        <v>69</v>
      </c>
      <c r="M48" s="28">
        <f>E48+F48+G48+H48+I48+J48+K48</f>
        <v>170</v>
      </c>
      <c r="N48" s="28">
        <f t="shared" si="6"/>
        <v>340</v>
      </c>
      <c r="O48" s="4"/>
      <c r="P48" s="29">
        <f t="shared" si="7"/>
        <v>0</v>
      </c>
    </row>
    <row r="49" spans="1:16" ht="109.2" customHeight="1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3"/>
      <c r="N49" s="25"/>
      <c r="O49" s="33" t="s">
        <v>98</v>
      </c>
      <c r="P49" s="29">
        <f>SUM(P39:P48)</f>
        <v>0</v>
      </c>
    </row>
    <row r="50" spans="1:16" ht="46.5" customHeight="1" x14ac:dyDescent="0.25">
      <c r="A50" s="92" t="s">
        <v>55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27"/>
      <c r="O50" s="10"/>
      <c r="P50" s="10"/>
    </row>
    <row r="51" spans="1:16" ht="24.75" customHeight="1" x14ac:dyDescent="0.25">
      <c r="A51" s="93" t="s">
        <v>0</v>
      </c>
      <c r="B51" s="67" t="s">
        <v>1</v>
      </c>
      <c r="C51" s="67" t="s">
        <v>76</v>
      </c>
      <c r="D51" s="68"/>
      <c r="E51" s="69" t="s">
        <v>47</v>
      </c>
      <c r="F51" s="69"/>
      <c r="G51" s="69"/>
      <c r="H51" s="69"/>
      <c r="I51" s="69"/>
      <c r="J51" s="69"/>
      <c r="K51" s="69"/>
      <c r="L51" s="67" t="s">
        <v>70</v>
      </c>
      <c r="M51" s="78" t="s">
        <v>56</v>
      </c>
      <c r="N51" s="90" t="s">
        <v>99</v>
      </c>
      <c r="O51" s="64" t="s">
        <v>97</v>
      </c>
      <c r="P51" s="78" t="s">
        <v>100</v>
      </c>
    </row>
    <row r="52" spans="1:16" ht="63" customHeight="1" x14ac:dyDescent="0.25">
      <c r="A52" s="93"/>
      <c r="B52" s="68"/>
      <c r="C52" s="68"/>
      <c r="D52" s="68"/>
      <c r="E52" s="12" t="s">
        <v>64</v>
      </c>
      <c r="F52" s="12" t="s">
        <v>67</v>
      </c>
      <c r="G52" s="12" t="s">
        <v>61</v>
      </c>
      <c r="H52" s="12" t="s">
        <v>62</v>
      </c>
      <c r="I52" s="12" t="s">
        <v>50</v>
      </c>
      <c r="J52" s="12" t="s">
        <v>65</v>
      </c>
      <c r="K52" s="12" t="s">
        <v>48</v>
      </c>
      <c r="L52" s="67"/>
      <c r="M52" s="78"/>
      <c r="N52" s="91"/>
      <c r="O52" s="64"/>
      <c r="P52" s="78"/>
    </row>
    <row r="53" spans="1:16" ht="137.4" customHeight="1" x14ac:dyDescent="0.25">
      <c r="A53" s="37" t="s">
        <v>2</v>
      </c>
      <c r="B53" s="76" t="s">
        <v>72</v>
      </c>
      <c r="C53" s="85" t="s">
        <v>96</v>
      </c>
      <c r="D53" s="15" t="s">
        <v>117</v>
      </c>
      <c r="E53" s="22" t="s">
        <v>85</v>
      </c>
      <c r="F53" s="22" t="s">
        <v>80</v>
      </c>
      <c r="G53" s="22"/>
      <c r="H53" s="22" t="s">
        <v>89</v>
      </c>
      <c r="I53" s="22" t="s">
        <v>80</v>
      </c>
      <c r="J53" s="22"/>
      <c r="K53" s="22"/>
      <c r="L53" s="15" t="s">
        <v>68</v>
      </c>
      <c r="M53" s="28">
        <f>E53+F53+G53+H53+I53+J53+K53</f>
        <v>540</v>
      </c>
      <c r="N53" s="28">
        <f>M53*2</f>
        <v>1080</v>
      </c>
      <c r="O53" s="4"/>
      <c r="P53" s="29">
        <f>O53*N53</f>
        <v>0</v>
      </c>
    </row>
    <row r="54" spans="1:16" ht="157.5" customHeight="1" x14ac:dyDescent="0.25">
      <c r="A54" s="37" t="s">
        <v>3</v>
      </c>
      <c r="B54" s="76"/>
      <c r="C54" s="85"/>
      <c r="D54" s="20" t="s">
        <v>118</v>
      </c>
      <c r="E54" s="22"/>
      <c r="F54" s="22"/>
      <c r="G54" s="22">
        <v>50</v>
      </c>
      <c r="H54" s="22"/>
      <c r="I54" s="22"/>
      <c r="J54" s="22"/>
      <c r="K54" s="22"/>
      <c r="L54" s="15" t="s">
        <v>68</v>
      </c>
      <c r="M54" s="28">
        <f>E54+F54+G54+H54+I54+J54+K54</f>
        <v>50</v>
      </c>
      <c r="N54" s="28">
        <f>M54*2</f>
        <v>100</v>
      </c>
      <c r="O54" s="4"/>
      <c r="P54" s="29">
        <f>O54*N54</f>
        <v>0</v>
      </c>
    </row>
    <row r="55" spans="1:16" ht="157.5" customHeight="1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 s="25"/>
      <c r="O55" s="33" t="s">
        <v>98</v>
      </c>
      <c r="P55" s="29">
        <f>SUM(P53:P54)</f>
        <v>0</v>
      </c>
    </row>
    <row r="56" spans="1:16" ht="44.25" customHeight="1" x14ac:dyDescent="0.25">
      <c r="A56" s="66" t="s">
        <v>126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32"/>
      <c r="O56" s="26"/>
      <c r="P56" s="26"/>
    </row>
    <row r="57" spans="1:16" ht="22.5" customHeight="1" x14ac:dyDescent="0.25">
      <c r="A57" s="66" t="s">
        <v>12</v>
      </c>
      <c r="B57" s="67" t="s">
        <v>1</v>
      </c>
      <c r="C57" s="67" t="s">
        <v>46</v>
      </c>
      <c r="D57" s="67"/>
      <c r="E57" s="69" t="s">
        <v>47</v>
      </c>
      <c r="F57" s="69"/>
      <c r="G57" s="69"/>
      <c r="H57" s="69"/>
      <c r="I57" s="69"/>
      <c r="J57" s="69"/>
      <c r="K57" s="69"/>
      <c r="L57" s="67" t="s">
        <v>70</v>
      </c>
      <c r="M57" s="78" t="s">
        <v>56</v>
      </c>
      <c r="N57" s="90" t="s">
        <v>99</v>
      </c>
      <c r="O57" s="64" t="s">
        <v>97</v>
      </c>
      <c r="P57" s="78" t="s">
        <v>100</v>
      </c>
    </row>
    <row r="58" spans="1:16" ht="63" customHeight="1" x14ac:dyDescent="0.25">
      <c r="A58" s="66"/>
      <c r="B58" s="67"/>
      <c r="C58" s="67"/>
      <c r="D58" s="67"/>
      <c r="E58" s="12" t="s">
        <v>64</v>
      </c>
      <c r="F58" s="12" t="s">
        <v>63</v>
      </c>
      <c r="G58" s="12" t="s">
        <v>61</v>
      </c>
      <c r="H58" s="12" t="s">
        <v>62</v>
      </c>
      <c r="I58" s="12" t="s">
        <v>50</v>
      </c>
      <c r="J58" s="12" t="s">
        <v>65</v>
      </c>
      <c r="K58" s="12" t="s">
        <v>48</v>
      </c>
      <c r="L58" s="67"/>
      <c r="M58" s="78"/>
      <c r="N58" s="91"/>
      <c r="O58" s="64"/>
      <c r="P58" s="78"/>
    </row>
    <row r="59" spans="1:16" ht="409.6" customHeight="1" x14ac:dyDescent="0.25">
      <c r="A59" s="14" t="s">
        <v>2</v>
      </c>
      <c r="B59" s="38" t="s">
        <v>59</v>
      </c>
      <c r="C59" s="23" t="s">
        <v>119</v>
      </c>
      <c r="D59" s="20" t="s">
        <v>58</v>
      </c>
      <c r="E59" s="22">
        <v>10</v>
      </c>
      <c r="F59" s="22"/>
      <c r="G59" s="22"/>
      <c r="H59" s="22"/>
      <c r="I59" s="22"/>
      <c r="J59" s="22"/>
      <c r="K59" s="22"/>
      <c r="L59" s="20" t="s">
        <v>68</v>
      </c>
      <c r="M59" s="28">
        <f>E59+F59+G59+H59+I59+J59+K59</f>
        <v>10</v>
      </c>
      <c r="N59" s="28">
        <f>M59*2</f>
        <v>20</v>
      </c>
      <c r="O59" s="4"/>
      <c r="P59" s="29">
        <f>O59*N59</f>
        <v>0</v>
      </c>
    </row>
    <row r="60" spans="1:16" ht="42" customHeight="1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3"/>
      <c r="N60" s="25"/>
      <c r="O60" s="26" t="s">
        <v>98</v>
      </c>
      <c r="P60" s="29">
        <f>SUM(P59:P59)</f>
        <v>0</v>
      </c>
    </row>
    <row r="61" spans="1:16" ht="43.2" customHeight="1" x14ac:dyDescent="0.3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0"/>
      <c r="M61" s="42"/>
      <c r="N61" s="42"/>
      <c r="O61" s="43"/>
      <c r="P61" s="44"/>
    </row>
    <row r="62" spans="1:16" ht="43.2" customHeight="1" x14ac:dyDescent="0.3">
      <c r="A62" s="83" t="s">
        <v>60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45">
        <f>P19</f>
        <v>0</v>
      </c>
    </row>
    <row r="63" spans="1:16" ht="43.2" customHeight="1" x14ac:dyDescent="0.3">
      <c r="A63" s="82" t="s">
        <v>57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45">
        <f>P35</f>
        <v>0</v>
      </c>
    </row>
    <row r="64" spans="1:16" ht="43.2" customHeight="1" x14ac:dyDescent="0.3">
      <c r="A64" s="82" t="s">
        <v>54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45">
        <f>P49</f>
        <v>0</v>
      </c>
    </row>
    <row r="65" spans="1:16" ht="43.2" customHeight="1" x14ac:dyDescent="0.3">
      <c r="A65" s="82" t="s">
        <v>55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45">
        <f>P55</f>
        <v>0</v>
      </c>
    </row>
    <row r="66" spans="1:16" ht="43.2" customHeight="1" x14ac:dyDescent="0.3">
      <c r="A66" s="82" t="s">
        <v>126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45">
        <f>P60</f>
        <v>0</v>
      </c>
    </row>
    <row r="67" spans="1:16" ht="43.2" customHeight="1" x14ac:dyDescent="0.3">
      <c r="A67" s="79" t="s">
        <v>98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45">
        <f>SUM(P62:P66)</f>
        <v>0</v>
      </c>
    </row>
    <row r="68" spans="1:16" ht="36" customHeight="1" x14ac:dyDescent="0.3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46"/>
    </row>
    <row r="69" spans="1:16" ht="37.5" customHeight="1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65" t="s">
        <v>132</v>
      </c>
      <c r="M69" s="65"/>
      <c r="N69" s="65"/>
      <c r="O69" s="65"/>
      <c r="P69" s="48"/>
    </row>
    <row r="70" spans="1:16" ht="34.5" customHeight="1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65"/>
      <c r="M70" s="65"/>
      <c r="N70" s="65"/>
      <c r="O70" s="65"/>
      <c r="P70" s="48"/>
    </row>
    <row r="71" spans="1:16" ht="35.25" customHeight="1" x14ac:dyDescent="0.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65"/>
      <c r="M71" s="65"/>
      <c r="N71" s="65"/>
      <c r="O71" s="65"/>
      <c r="P71" s="48"/>
    </row>
    <row r="72" spans="1:16" ht="48.75" customHeight="1" x14ac:dyDescent="0.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65"/>
      <c r="M72" s="65"/>
      <c r="N72" s="65"/>
      <c r="O72" s="65"/>
      <c r="P72" s="48"/>
    </row>
    <row r="73" spans="1:16" ht="97.95" customHeight="1" x14ac:dyDescent="0.3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  <c r="O73" s="48"/>
      <c r="P73" s="48"/>
    </row>
    <row r="74" spans="1:16" ht="28.5" customHeight="1" x14ac:dyDescent="0.3">
      <c r="A74" s="51"/>
      <c r="B74" s="9"/>
      <c r="C74" s="51"/>
      <c r="D74" s="51"/>
      <c r="E74" s="51"/>
      <c r="F74" s="51"/>
      <c r="G74" s="51"/>
      <c r="H74" s="51"/>
      <c r="I74" s="51"/>
      <c r="J74" s="51"/>
      <c r="K74" s="51"/>
      <c r="L74" s="9"/>
      <c r="M74" s="51"/>
      <c r="N74" s="51"/>
      <c r="O74" s="48"/>
      <c r="P74" s="48"/>
    </row>
    <row r="75" spans="1:16" ht="22.5" customHeight="1" x14ac:dyDescent="0.3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48"/>
      <c r="P75" s="48"/>
    </row>
    <row r="76" spans="1:16" ht="22.5" customHeight="1" x14ac:dyDescent="0.3">
      <c r="A76" s="53"/>
      <c r="B76" s="54"/>
      <c r="C76" s="55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6"/>
      <c r="O76" s="48"/>
      <c r="P76" s="48"/>
    </row>
    <row r="77" spans="1:16" ht="22.5" customHeight="1" x14ac:dyDescent="0.3">
      <c r="A77" s="52"/>
      <c r="B77" s="54"/>
      <c r="C77" s="52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48"/>
      <c r="P77" s="48"/>
    </row>
    <row r="78" spans="1:16" ht="22.5" customHeight="1" x14ac:dyDescent="0.3">
      <c r="A78" s="52"/>
      <c r="B78" s="54"/>
      <c r="C78" s="52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48"/>
      <c r="P78" s="48"/>
    </row>
    <row r="79" spans="1:16" ht="22.5" customHeight="1" x14ac:dyDescent="0.3">
      <c r="A79" s="52"/>
      <c r="B79" s="54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  <c r="O79" s="48"/>
      <c r="P79" s="48"/>
    </row>
    <row r="80" spans="1:16" ht="22.5" customHeight="1" x14ac:dyDescent="0.3">
      <c r="A80" s="51"/>
      <c r="B80" s="9"/>
      <c r="C80" s="5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48"/>
      <c r="P80" s="48"/>
    </row>
    <row r="81" spans="1:16" ht="23.25" customHeight="1" x14ac:dyDescent="0.3">
      <c r="A81" s="52"/>
      <c r="B81" s="54"/>
      <c r="C81" s="52"/>
      <c r="D81" s="52"/>
      <c r="E81" s="52"/>
      <c r="F81" s="52"/>
      <c r="G81" s="52"/>
      <c r="H81" s="52"/>
      <c r="I81" s="52"/>
      <c r="J81" s="52"/>
      <c r="K81" s="52"/>
      <c r="L81" s="54"/>
      <c r="M81" s="52"/>
      <c r="N81" s="53"/>
      <c r="O81" s="48"/>
      <c r="P81" s="48"/>
    </row>
  </sheetData>
  <sheetProtection algorithmName="SHA-512" hashValue="l1+Vnw1K6ZOwCe39aMv6lxU/Q4jnfycTlAD7Fzp10wRgJiolpirWzdDistHErVmL/JdsG9K6JgxhhiHXhrT72A==" saltValue="lZgXgUIB/TpyNoMH/MJ1Dw==" spinCount="100000" sheet="1" objects="1" scenarios="1"/>
  <mergeCells count="79">
    <mergeCell ref="A3:P3"/>
    <mergeCell ref="A4:P4"/>
    <mergeCell ref="A5:P5"/>
    <mergeCell ref="A1:P1"/>
    <mergeCell ref="A2:P2"/>
    <mergeCell ref="C37:D38"/>
    <mergeCell ref="E6:K6"/>
    <mergeCell ref="A35:M35"/>
    <mergeCell ref="A49:M49"/>
    <mergeCell ref="A50:M50"/>
    <mergeCell ref="B45:B48"/>
    <mergeCell ref="C45:C48"/>
    <mergeCell ref="P57:P58"/>
    <mergeCell ref="O6:O8"/>
    <mergeCell ref="O21:O23"/>
    <mergeCell ref="O37:O38"/>
    <mergeCell ref="O51:O52"/>
    <mergeCell ref="P6:P8"/>
    <mergeCell ref="P21:P23"/>
    <mergeCell ref="P37:P38"/>
    <mergeCell ref="P51:P52"/>
    <mergeCell ref="C51:D52"/>
    <mergeCell ref="B57:B58"/>
    <mergeCell ref="E51:K51"/>
    <mergeCell ref="M51:M52"/>
    <mergeCell ref="A55:M55"/>
    <mergeCell ref="E57:K57"/>
    <mergeCell ref="L57:L58"/>
    <mergeCell ref="A56:M56"/>
    <mergeCell ref="A57:A58"/>
    <mergeCell ref="C57:D58"/>
    <mergeCell ref="M57:M58"/>
    <mergeCell ref="C53:C54"/>
    <mergeCell ref="B51:B52"/>
    <mergeCell ref="L51:L52"/>
    <mergeCell ref="A51:A52"/>
    <mergeCell ref="N6:N8"/>
    <mergeCell ref="N21:N23"/>
    <mergeCell ref="N37:N38"/>
    <mergeCell ref="N51:N52"/>
    <mergeCell ref="N57:N58"/>
    <mergeCell ref="E8:K8"/>
    <mergeCell ref="C24:C26"/>
    <mergeCell ref="L6:L7"/>
    <mergeCell ref="M6:M8"/>
    <mergeCell ref="C21:D23"/>
    <mergeCell ref="C12:C14"/>
    <mergeCell ref="C15:C18"/>
    <mergeCell ref="L21:L22"/>
    <mergeCell ref="A19:M19"/>
    <mergeCell ref="A6:A8"/>
    <mergeCell ref="C9:C11"/>
    <mergeCell ref="M21:M23"/>
    <mergeCell ref="A20:M20"/>
    <mergeCell ref="B6:B8"/>
    <mergeCell ref="C6:D8"/>
    <mergeCell ref="A67:O67"/>
    <mergeCell ref="A68:M68"/>
    <mergeCell ref="A66:O66"/>
    <mergeCell ref="A62:O62"/>
    <mergeCell ref="A63:O63"/>
    <mergeCell ref="A64:O64"/>
    <mergeCell ref="A65:O65"/>
    <mergeCell ref="A60:M60"/>
    <mergeCell ref="O57:O58"/>
    <mergeCell ref="L69:O72"/>
    <mergeCell ref="A21:A23"/>
    <mergeCell ref="B21:B23"/>
    <mergeCell ref="E21:K21"/>
    <mergeCell ref="B42:B44"/>
    <mergeCell ref="C42:C44"/>
    <mergeCell ref="C30:C34"/>
    <mergeCell ref="A36:M36"/>
    <mergeCell ref="L37:L38"/>
    <mergeCell ref="E37:K37"/>
    <mergeCell ref="M37:M38"/>
    <mergeCell ref="A37:A38"/>
    <mergeCell ref="B37:B38"/>
    <mergeCell ref="B53:B54"/>
  </mergeCells>
  <pageMargins left="0.70866141732283472" right="0.70866141732283472" top="0.94488188976377963" bottom="0.35433070866141736" header="0.31496062992125984" footer="0.31496062992125984"/>
  <pageSetup paperSize="9" scale="38" fitToHeight="0" orientation="landscape" r:id="rId1"/>
  <headerFooter>
    <oddFooter>Strona &amp;P z &amp;N</oddFooter>
  </headerFooter>
  <rowBreaks count="5" manualBreakCount="5">
    <brk id="19" max="16383" man="1"/>
    <brk id="35" max="16383" man="1"/>
    <brk id="41" max="16383" man="1"/>
    <brk id="49" max="16383" man="1"/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A. B. C.  D.</vt:lpstr>
      <vt:lpstr>'A. B. C.  D.'!Obszar_wydruku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bkoperek</dc:creator>
  <cp:lastModifiedBy>Natalia</cp:lastModifiedBy>
  <cp:lastPrinted>2023-04-14T09:42:39Z</cp:lastPrinted>
  <dcterms:created xsi:type="dcterms:W3CDTF">2017-07-13T10:51:35Z</dcterms:created>
  <dcterms:modified xsi:type="dcterms:W3CDTF">2023-04-14T09:43:05Z</dcterms:modified>
</cp:coreProperties>
</file>