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FD489D4-D14F-48CD-8A30-1214D4B746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z ofertowy" sheetId="3" r:id="rId1"/>
  </sheets>
  <definedNames>
    <definedName name="_xlnm.Print_Area" localSheetId="0">'formularz ofertowy'!$A$1:$L$46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3" l="1"/>
  <c r="I33" i="3"/>
  <c r="G33" i="3"/>
  <c r="I32" i="3"/>
  <c r="I24" i="3"/>
  <c r="I31" i="3"/>
  <c r="G31" i="3"/>
  <c r="I30" i="3"/>
  <c r="G30" i="3"/>
  <c r="I25" i="3"/>
  <c r="I23" i="3"/>
  <c r="G23" i="3"/>
  <c r="I22" i="3"/>
  <c r="I27" i="3" s="1"/>
  <c r="G22" i="3"/>
  <c r="G24" i="3"/>
  <c r="G25" i="3"/>
  <c r="G27" i="3" l="1"/>
  <c r="G34" i="3"/>
  <c r="I34" i="3"/>
  <c r="I18" i="3"/>
  <c r="I19" i="3" s="1"/>
  <c r="G18" i="3" l="1"/>
  <c r="G19" i="3" s="1"/>
</calcChain>
</file>

<file path=xl/sharedStrings.xml><?xml version="1.0" encoding="utf-8"?>
<sst xmlns="http://schemas.openxmlformats.org/spreadsheetml/2006/main" count="96" uniqueCount="61">
  <si>
    <t>Uwagi</t>
  </si>
  <si>
    <t>Załącznik nr 1 do zapytania ofertowego</t>
  </si>
  <si>
    <t>J.m.</t>
  </si>
  <si>
    <t>INNE WARUNKI HANDLOWE</t>
  </si>
  <si>
    <t>Inne</t>
  </si>
  <si>
    <t>…………………………………………………………….</t>
  </si>
  <si>
    <t>…………………, dnia …………………………………….</t>
  </si>
  <si>
    <t>Czas realizacji od zamówienia do dostawy</t>
  </si>
  <si>
    <t>Wartość
(netto PLN)</t>
  </si>
  <si>
    <t>szt</t>
  </si>
  <si>
    <t>Data sporządzenia oferty:</t>
  </si>
  <si>
    <t>Data ważności oferty:</t>
  </si>
  <si>
    <t>Razem</t>
  </si>
  <si>
    <t xml:space="preserve">Dodatkowe koszty </t>
  </si>
  <si>
    <t>UWAGA, PROSZĘ WYPEŁNIĆ TYLKO BIAŁE POLA</t>
  </si>
  <si>
    <t>Dane Oferenta</t>
  </si>
  <si>
    <t>Imię i nazwisko autora oferty:</t>
  </si>
  <si>
    <t>Nr telefonu oferenta:</t>
  </si>
  <si>
    <t>E-mail oferenta:</t>
  </si>
  <si>
    <t>NIP:</t>
  </si>
  <si>
    <t>Produkt</t>
  </si>
  <si>
    <t>Woda</t>
  </si>
  <si>
    <t>Pojemność baniaka</t>
  </si>
  <si>
    <t>Sanityzacja</t>
  </si>
  <si>
    <t>Koszty dostawy / Minimum logistyczne (wartość)</t>
  </si>
  <si>
    <t>Dzierżawa</t>
  </si>
  <si>
    <t>Kubeczki plastikowe (100 szt.)</t>
  </si>
  <si>
    <t>Kubeczki biodegradowalne (100 szt.)</t>
  </si>
  <si>
    <t>msc</t>
  </si>
  <si>
    <t>65 urządzeń</t>
  </si>
  <si>
    <t>18,9 / 19 l</t>
  </si>
  <si>
    <t>Szacunkowa ilość w okresie 24 msc</t>
  </si>
  <si>
    <t xml:space="preserve">Szacunkowa ilość </t>
  </si>
  <si>
    <t>Szacunkowa ilość podłączeń</t>
  </si>
  <si>
    <t>Miesięczna dzierżawa</t>
  </si>
  <si>
    <t>Serwis</t>
  </si>
  <si>
    <t>Częstotliowość</t>
  </si>
  <si>
    <t>Czas reakcji w przypadku awarii</t>
  </si>
  <si>
    <t xml:space="preserve">Alternatywne systemy zaopatrzenia hoteli w wodę </t>
  </si>
  <si>
    <t>Dotyczy zakupu wody w baniakach na potrzeby Polskiego Holdingu Hotelowego Sp. z o.o.</t>
  </si>
  <si>
    <t xml:space="preserve"> Podłączenie dystrybutorów pod instalację sieci wodociągowej</t>
  </si>
  <si>
    <t>1 op. (100szt)</t>
  </si>
  <si>
    <t>co 6 msc</t>
  </si>
  <si>
    <t>Szacunkowa ilość w okresie 36 msc</t>
  </si>
  <si>
    <t>`</t>
  </si>
  <si>
    <t>Pełny adres dostawy: Oddziały PHH</t>
  </si>
  <si>
    <t>Nazwa firmy/oferenta ( zgodna z KRS firmy)</t>
  </si>
  <si>
    <t>Nazwa handlowa Oferenta (jeśli różna od nazwy zgodnej z KRS)</t>
  </si>
  <si>
    <r>
      <t xml:space="preserve">Wskazówki odnośnie skutecznej odpowiedzi na zapytanie.
</t>
    </r>
    <r>
      <rPr>
        <b/>
        <sz val="11"/>
        <color theme="1"/>
        <rFont val="Lato"/>
        <family val="2"/>
        <charset val="238"/>
      </rPr>
      <t>Wypełniony dokument prosimy przesłać jako:
- dokumentu Excel, do celów analizy oraz
- dokumentu PDF lub JPG z pieczątką i podpisem osoby upoważnionej, jako dowód przystąpienia do zapytania ofertowego.</t>
    </r>
  </si>
  <si>
    <t>Cena jednostkowa
24 msc (netto PLN)</t>
  </si>
  <si>
    <t>Cena jednostkowa
36 msc (netto PLN)</t>
  </si>
  <si>
    <t>UWAGI</t>
  </si>
  <si>
    <t>Termin płatności: rozliczenia bezgotówkowe faktura Vat  - 30dni (TAK/NIE)</t>
  </si>
  <si>
    <t>Oświadczam, iż w czasie trwania projektu, nieprzerwanie będę rejestrowany w rejestrze „Biała Lista Podatników” (TAK/NIE)</t>
  </si>
  <si>
    <t>Odpowiedzi do warunków handlowych</t>
  </si>
  <si>
    <t>Dodatkowe koszty /wyposażenie</t>
  </si>
  <si>
    <t>Adres oferenta - kod, miejscowość, ulica, nr domu, nr lokalu:</t>
  </si>
  <si>
    <t>Akceptacja draftu umowy (TAK/NIE), jeśli NIE prosimy o podanie uwag - w osobnym pliku</t>
  </si>
  <si>
    <t>Oświadczam, iż nie zalegam z opłatami podatków CIT, VAT i ZUS. .Nie wymaga się oświadczeń potwierdzonych przez właściwy urząd (TAK/NIE)</t>
  </si>
  <si>
    <t>koszty podłączenia/dostawa butli z gazem</t>
  </si>
  <si>
    <t>Termin ważności oferty (min. 60 dni)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</si>
</sst>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22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10" fillId="6" borderId="0" xfId="0" applyFont="1" applyFill="1" applyBorder="1" applyAlignment="1">
      <alignment vertical="center"/>
    </xf>
    <xf numFmtId="0" fontId="0" fillId="2" borderId="0" xfId="0" applyFill="1"/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4" fontId="0" fillId="4" borderId="18" xfId="0" applyNumberFormat="1" applyFill="1" applyBorder="1" applyAlignment="1">
      <alignment vertical="center"/>
    </xf>
    <xf numFmtId="2" fontId="0" fillId="3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vertical="center"/>
    </xf>
    <xf numFmtId="44" fontId="0" fillId="4" borderId="25" xfId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/>
    </xf>
    <xf numFmtId="44" fontId="0" fillId="4" borderId="27" xfId="1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4" fontId="0" fillId="0" borderId="5" xfId="1" applyNumberFormat="1" applyFont="1" applyBorder="1" applyAlignment="1">
      <alignment vertical="center"/>
    </xf>
    <xf numFmtId="164" fontId="0" fillId="0" borderId="25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2" fontId="0" fillId="3" borderId="17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2" fillId="7" borderId="0" xfId="1" applyNumberFormat="1" applyFont="1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164" fontId="13" fillId="7" borderId="0" xfId="0" applyNumberFormat="1" applyFont="1" applyFill="1"/>
    <xf numFmtId="0" fontId="0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88A2-37CD-4E7D-B5FD-E54C053B8F33}">
  <sheetPr>
    <pageSetUpPr fitToPage="1"/>
  </sheetPr>
  <dimension ref="A1:L53"/>
  <sheetViews>
    <sheetView tabSelected="1" topLeftCell="A22" zoomScale="70" zoomScaleNormal="70" workbookViewId="0">
      <selection activeCell="A32" sqref="A32:B32"/>
    </sheetView>
  </sheetViews>
  <sheetFormatPr defaultRowHeight="14.4" x14ac:dyDescent="0.3"/>
  <cols>
    <col min="1" max="1" width="30.44140625" customWidth="1"/>
    <col min="2" max="2" width="18.33203125" customWidth="1"/>
    <col min="3" max="3" width="5.6640625" style="13" customWidth="1"/>
    <col min="4" max="4" width="17.33203125" bestFit="1" customWidth="1"/>
    <col min="5" max="5" width="17.44140625" customWidth="1"/>
    <col min="6" max="6" width="15.6640625" customWidth="1"/>
    <col min="7" max="7" width="14.77734375" customWidth="1"/>
    <col min="8" max="8" width="15.6640625" customWidth="1"/>
    <col min="9" max="10" width="15.109375" customWidth="1"/>
    <col min="11" max="11" width="16.44140625" customWidth="1"/>
    <col min="12" max="12" width="74" customWidth="1"/>
  </cols>
  <sheetData>
    <row r="1" spans="1:12" x14ac:dyDescent="0.3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34.200000000000003" x14ac:dyDescent="0.4">
      <c r="A2" s="15"/>
      <c r="B2" s="16" t="s">
        <v>14</v>
      </c>
      <c r="C2" s="17"/>
      <c r="D2" s="17"/>
      <c r="E2" s="17"/>
      <c r="F2" s="17"/>
      <c r="G2" s="17"/>
      <c r="H2" s="17"/>
      <c r="I2" s="17"/>
      <c r="J2" s="31"/>
      <c r="K2" s="31"/>
      <c r="L2" s="31"/>
    </row>
    <row r="3" spans="1:12" ht="26.4" customHeight="1" x14ac:dyDescent="0.3">
      <c r="A3" s="100" t="s">
        <v>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84" customHeight="1" x14ac:dyDescent="0.3">
      <c r="A4" s="102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8.600000000000001" customHeight="1" x14ac:dyDescent="0.3">
      <c r="A5" s="102" t="s">
        <v>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6" x14ac:dyDescent="0.3">
      <c r="A6" s="30" t="s">
        <v>15</v>
      </c>
      <c r="B6" s="30"/>
      <c r="C6" s="30"/>
      <c r="D6" s="30"/>
      <c r="E6" s="30"/>
      <c r="F6" s="30"/>
      <c r="G6" s="30"/>
      <c r="H6" s="30" t="s">
        <v>44</v>
      </c>
      <c r="I6" s="30"/>
      <c r="J6" s="30"/>
      <c r="K6" s="29"/>
      <c r="L6" s="29"/>
    </row>
    <row r="7" spans="1:12" ht="19.95" customHeight="1" x14ac:dyDescent="0.4">
      <c r="A7" s="79" t="s">
        <v>16</v>
      </c>
      <c r="B7" s="79"/>
      <c r="C7" s="79"/>
      <c r="D7" s="79"/>
      <c r="E7" s="79"/>
      <c r="F7" s="80"/>
      <c r="G7" s="80"/>
      <c r="H7" s="80"/>
      <c r="I7" s="80"/>
      <c r="J7" s="80"/>
      <c r="K7" s="80"/>
      <c r="L7" s="80"/>
    </row>
    <row r="8" spans="1:12" ht="19.95" customHeight="1" x14ac:dyDescent="0.4">
      <c r="A8" s="79" t="s">
        <v>46</v>
      </c>
      <c r="B8" s="79"/>
      <c r="C8" s="79"/>
      <c r="D8" s="79"/>
      <c r="E8" s="79"/>
      <c r="F8" s="80"/>
      <c r="G8" s="80"/>
      <c r="H8" s="80"/>
      <c r="I8" s="80"/>
      <c r="J8" s="80"/>
      <c r="K8" s="80"/>
      <c r="L8" s="80"/>
    </row>
    <row r="9" spans="1:12" ht="19.95" customHeight="1" x14ac:dyDescent="0.4">
      <c r="A9" s="79" t="s">
        <v>47</v>
      </c>
      <c r="B9" s="79"/>
      <c r="C9" s="79"/>
      <c r="D9" s="79"/>
      <c r="E9" s="79"/>
      <c r="F9" s="80"/>
      <c r="G9" s="80"/>
      <c r="H9" s="80"/>
      <c r="I9" s="80"/>
      <c r="J9" s="80"/>
      <c r="K9" s="80"/>
      <c r="L9" s="80"/>
    </row>
    <row r="10" spans="1:12" ht="19.8" customHeight="1" x14ac:dyDescent="0.4">
      <c r="A10" s="79" t="s">
        <v>56</v>
      </c>
      <c r="B10" s="79"/>
      <c r="C10" s="79"/>
      <c r="D10" s="79"/>
      <c r="E10" s="79"/>
      <c r="F10" s="80"/>
      <c r="G10" s="80"/>
      <c r="H10" s="80"/>
      <c r="I10" s="80"/>
      <c r="J10" s="80"/>
      <c r="K10" s="80"/>
      <c r="L10" s="80"/>
    </row>
    <row r="11" spans="1:12" ht="19.95" customHeight="1" x14ac:dyDescent="0.4">
      <c r="A11" s="79" t="s">
        <v>17</v>
      </c>
      <c r="B11" s="79"/>
      <c r="C11" s="79"/>
      <c r="D11" s="79"/>
      <c r="E11" s="79"/>
      <c r="F11" s="80"/>
      <c r="G11" s="80"/>
      <c r="H11" s="80"/>
      <c r="I11" s="80"/>
      <c r="J11" s="80"/>
      <c r="K11" s="80"/>
      <c r="L11" s="80"/>
    </row>
    <row r="12" spans="1:12" ht="19.95" customHeight="1" x14ac:dyDescent="0.4">
      <c r="A12" s="79" t="s">
        <v>18</v>
      </c>
      <c r="B12" s="79"/>
      <c r="C12" s="79"/>
      <c r="D12" s="79"/>
      <c r="E12" s="79"/>
      <c r="F12" s="80"/>
      <c r="G12" s="80"/>
      <c r="H12" s="80"/>
      <c r="I12" s="80"/>
      <c r="J12" s="80"/>
      <c r="K12" s="80"/>
      <c r="L12" s="80"/>
    </row>
    <row r="13" spans="1:12" ht="19.95" customHeight="1" x14ac:dyDescent="0.4">
      <c r="A13" s="79" t="s">
        <v>10</v>
      </c>
      <c r="B13" s="79"/>
      <c r="C13" s="79"/>
      <c r="D13" s="79"/>
      <c r="E13" s="79"/>
      <c r="F13" s="80"/>
      <c r="G13" s="80"/>
      <c r="H13" s="80"/>
      <c r="I13" s="80"/>
      <c r="J13" s="80"/>
      <c r="K13" s="80"/>
      <c r="L13" s="80"/>
    </row>
    <row r="14" spans="1:12" ht="19.95" customHeight="1" x14ac:dyDescent="0.4">
      <c r="A14" s="79" t="s">
        <v>11</v>
      </c>
      <c r="B14" s="79"/>
      <c r="C14" s="79"/>
      <c r="D14" s="79"/>
      <c r="E14" s="79"/>
      <c r="F14" s="80"/>
      <c r="G14" s="80"/>
      <c r="H14" s="80"/>
      <c r="I14" s="80"/>
      <c r="J14" s="80"/>
      <c r="K14" s="80"/>
      <c r="L14" s="80"/>
    </row>
    <row r="15" spans="1:12" ht="19.95" customHeight="1" x14ac:dyDescent="0.4">
      <c r="A15" s="79" t="s">
        <v>19</v>
      </c>
      <c r="B15" s="79"/>
      <c r="C15" s="79"/>
      <c r="D15" s="79"/>
      <c r="E15" s="79"/>
      <c r="F15" s="80"/>
      <c r="G15" s="80"/>
      <c r="H15" s="80"/>
      <c r="I15" s="80"/>
      <c r="J15" s="80"/>
      <c r="K15" s="80"/>
      <c r="L15" s="80"/>
    </row>
    <row r="16" spans="1:12" ht="11.4" customHeight="1" thickBot="1" x14ac:dyDescent="0.3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5.8" customHeight="1" thickBot="1" x14ac:dyDescent="0.35">
      <c r="A17" s="7" t="s">
        <v>20</v>
      </c>
      <c r="B17" s="7" t="s">
        <v>22</v>
      </c>
      <c r="C17" s="7" t="s">
        <v>2</v>
      </c>
      <c r="D17" s="40" t="s">
        <v>31</v>
      </c>
      <c r="E17" s="40" t="s">
        <v>43</v>
      </c>
      <c r="F17" s="32" t="s">
        <v>49</v>
      </c>
      <c r="G17" s="53" t="s">
        <v>8</v>
      </c>
      <c r="H17" s="56" t="s">
        <v>50</v>
      </c>
      <c r="I17" s="57" t="s">
        <v>8</v>
      </c>
      <c r="J17" s="98" t="s">
        <v>0</v>
      </c>
      <c r="K17" s="99"/>
      <c r="L17" s="99"/>
    </row>
    <row r="18" spans="1:12" s="6" customFormat="1" ht="32.4" customHeight="1" thickBot="1" x14ac:dyDescent="0.35">
      <c r="A18" s="24" t="s">
        <v>21</v>
      </c>
      <c r="B18" s="25" t="s">
        <v>30</v>
      </c>
      <c r="C18" s="25" t="s">
        <v>9</v>
      </c>
      <c r="D18" s="44">
        <v>4850</v>
      </c>
      <c r="E18" s="44">
        <v>7300</v>
      </c>
      <c r="F18" s="50"/>
      <c r="G18" s="54">
        <f>D18*F18</f>
        <v>0</v>
      </c>
      <c r="H18" s="50"/>
      <c r="I18" s="51">
        <f>E18*H18</f>
        <v>0</v>
      </c>
      <c r="J18" s="85"/>
      <c r="K18" s="86"/>
      <c r="L18" s="86"/>
    </row>
    <row r="19" spans="1:12" s="6" customFormat="1" ht="25.95" customHeight="1" thickBot="1" x14ac:dyDescent="0.35">
      <c r="A19" s="26"/>
      <c r="B19" s="27"/>
      <c r="C19" s="26"/>
      <c r="D19" s="45"/>
      <c r="E19" s="45"/>
      <c r="F19" s="49" t="s">
        <v>12</v>
      </c>
      <c r="G19" s="55">
        <f>SUM(G18)</f>
        <v>0</v>
      </c>
      <c r="H19" s="58" t="s">
        <v>12</v>
      </c>
      <c r="I19" s="52">
        <f>SUM(I18)</f>
        <v>0</v>
      </c>
      <c r="J19" s="95"/>
      <c r="K19" s="96"/>
      <c r="L19" s="96"/>
    </row>
    <row r="20" spans="1:12" s="6" customFormat="1" ht="15" customHeight="1" thickBot="1" x14ac:dyDescent="0.35">
      <c r="A20" s="18"/>
      <c r="B20" s="19"/>
      <c r="C20" s="18"/>
      <c r="D20" s="14"/>
      <c r="E20" s="14"/>
      <c r="F20" s="20"/>
      <c r="G20" s="21"/>
      <c r="H20" s="20"/>
      <c r="I20" s="21"/>
      <c r="J20" s="19"/>
    </row>
    <row r="21" spans="1:12" s="6" customFormat="1" ht="25.95" customHeight="1" x14ac:dyDescent="0.3">
      <c r="A21" s="91" t="s">
        <v>13</v>
      </c>
      <c r="B21" s="92"/>
      <c r="C21" s="7" t="s">
        <v>2</v>
      </c>
      <c r="D21" s="40" t="s">
        <v>32</v>
      </c>
      <c r="E21" s="40" t="s">
        <v>32</v>
      </c>
      <c r="F21" s="32" t="s">
        <v>49</v>
      </c>
      <c r="G21" s="53" t="s">
        <v>8</v>
      </c>
      <c r="H21" s="56" t="s">
        <v>50</v>
      </c>
      <c r="I21" s="57" t="s">
        <v>8</v>
      </c>
      <c r="J21" s="63" t="s">
        <v>36</v>
      </c>
      <c r="K21" s="47" t="s">
        <v>37</v>
      </c>
      <c r="L21" s="67" t="s">
        <v>0</v>
      </c>
    </row>
    <row r="22" spans="1:12" s="6" customFormat="1" ht="25.95" customHeight="1" x14ac:dyDescent="0.3">
      <c r="A22" s="93" t="s">
        <v>23</v>
      </c>
      <c r="B22" s="94"/>
      <c r="C22" s="9" t="s">
        <v>9</v>
      </c>
      <c r="D22" s="41" t="s">
        <v>29</v>
      </c>
      <c r="E22" s="41" t="s">
        <v>29</v>
      </c>
      <c r="F22" s="34"/>
      <c r="G22" s="51">
        <f>F22*65*4</f>
        <v>0</v>
      </c>
      <c r="H22" s="34"/>
      <c r="I22" s="51">
        <f>H22*65*6</f>
        <v>0</v>
      </c>
      <c r="J22" s="68" t="s">
        <v>42</v>
      </c>
      <c r="K22" s="64"/>
      <c r="L22" s="62"/>
    </row>
    <row r="23" spans="1:12" s="6" customFormat="1" ht="25.95" customHeight="1" x14ac:dyDescent="0.3">
      <c r="A23" s="93" t="s">
        <v>25</v>
      </c>
      <c r="B23" s="94"/>
      <c r="C23" s="9" t="s">
        <v>28</v>
      </c>
      <c r="D23" s="41" t="s">
        <v>29</v>
      </c>
      <c r="E23" s="41" t="s">
        <v>29</v>
      </c>
      <c r="F23" s="46"/>
      <c r="G23" s="51">
        <f>F23*65*24</f>
        <v>0</v>
      </c>
      <c r="H23" s="46"/>
      <c r="I23" s="60">
        <f>H23*65*36</f>
        <v>0</v>
      </c>
      <c r="J23" s="65"/>
      <c r="K23" s="35"/>
      <c r="L23" s="62"/>
    </row>
    <row r="24" spans="1:12" s="6" customFormat="1" ht="25.95" customHeight="1" x14ac:dyDescent="0.3">
      <c r="A24" s="93" t="s">
        <v>26</v>
      </c>
      <c r="B24" s="94"/>
      <c r="C24" s="9" t="s">
        <v>9</v>
      </c>
      <c r="D24" s="41" t="s">
        <v>41</v>
      </c>
      <c r="E24" s="41" t="s">
        <v>41</v>
      </c>
      <c r="F24" s="34"/>
      <c r="G24" s="51">
        <f>F24</f>
        <v>0</v>
      </c>
      <c r="H24" s="34"/>
      <c r="I24" s="51">
        <f>H24</f>
        <v>0</v>
      </c>
      <c r="J24" s="65"/>
      <c r="K24" s="35"/>
      <c r="L24" s="62"/>
    </row>
    <row r="25" spans="1:12" s="6" customFormat="1" ht="25.95" customHeight="1" x14ac:dyDescent="0.3">
      <c r="A25" s="93" t="s">
        <v>27</v>
      </c>
      <c r="B25" s="94"/>
      <c r="C25" s="9" t="s">
        <v>9</v>
      </c>
      <c r="D25" s="41" t="s">
        <v>41</v>
      </c>
      <c r="E25" s="41" t="s">
        <v>41</v>
      </c>
      <c r="F25" s="46"/>
      <c r="G25" s="51">
        <f>F25</f>
        <v>0</v>
      </c>
      <c r="H25" s="46"/>
      <c r="I25" s="51">
        <f>H25</f>
        <v>0</v>
      </c>
      <c r="J25" s="65"/>
      <c r="K25" s="35"/>
      <c r="L25" s="62"/>
    </row>
    <row r="26" spans="1:12" s="6" customFormat="1" ht="23.4" customHeight="1" thickBot="1" x14ac:dyDescent="0.35">
      <c r="A26" s="82" t="s">
        <v>35</v>
      </c>
      <c r="B26" s="83"/>
      <c r="C26" s="10" t="s">
        <v>9</v>
      </c>
      <c r="D26" s="41" t="s">
        <v>29</v>
      </c>
      <c r="E26" s="41" t="s">
        <v>29</v>
      </c>
      <c r="F26" s="37"/>
      <c r="G26" s="51"/>
      <c r="H26" s="37"/>
      <c r="I26" s="61"/>
      <c r="J26" s="37"/>
      <c r="K26" s="43"/>
      <c r="L26" s="62"/>
    </row>
    <row r="27" spans="1:12" s="6" customFormat="1" ht="25.95" customHeight="1" x14ac:dyDescent="0.3">
      <c r="A27" s="18"/>
      <c r="B27" s="19"/>
      <c r="C27" s="18"/>
      <c r="D27" s="14"/>
      <c r="E27" s="14"/>
      <c r="F27" s="20"/>
      <c r="G27" s="69">
        <f>SUM(G22:G26)</f>
        <v>0</v>
      </c>
      <c r="H27" s="20"/>
      <c r="I27" s="69">
        <f>SUM(I22:I26)</f>
        <v>0</v>
      </c>
      <c r="J27" s="19"/>
    </row>
    <row r="28" spans="1:12" ht="15" thickBot="1" x14ac:dyDescent="0.35">
      <c r="A28" s="87" t="s">
        <v>38</v>
      </c>
      <c r="B28" s="87"/>
    </row>
    <row r="29" spans="1:12" s="6" customFormat="1" ht="57.6" x14ac:dyDescent="0.3">
      <c r="A29" s="88" t="s">
        <v>40</v>
      </c>
      <c r="B29" s="89"/>
      <c r="C29" s="7" t="s">
        <v>2</v>
      </c>
      <c r="D29" s="40" t="s">
        <v>33</v>
      </c>
      <c r="E29" s="72" t="s">
        <v>33</v>
      </c>
      <c r="F29" s="32" t="s">
        <v>49</v>
      </c>
      <c r="G29" s="33" t="s">
        <v>8</v>
      </c>
      <c r="H29" s="32" t="s">
        <v>50</v>
      </c>
      <c r="I29" s="33" t="s">
        <v>8</v>
      </c>
      <c r="J29" s="42" t="s">
        <v>36</v>
      </c>
      <c r="K29" s="66" t="s">
        <v>37</v>
      </c>
      <c r="L29" s="39" t="s">
        <v>51</v>
      </c>
    </row>
    <row r="30" spans="1:12" s="6" customFormat="1" ht="23.4" customHeight="1" x14ac:dyDescent="0.3">
      <c r="A30" s="84" t="s">
        <v>34</v>
      </c>
      <c r="B30" s="84"/>
      <c r="C30" s="10" t="s">
        <v>9</v>
      </c>
      <c r="D30" s="41">
        <v>16</v>
      </c>
      <c r="E30" s="41">
        <v>16</v>
      </c>
      <c r="F30" s="36"/>
      <c r="G30" s="11">
        <f>D30*F30*24</f>
        <v>0</v>
      </c>
      <c r="H30" s="36"/>
      <c r="I30" s="11">
        <f>F30*H30*36</f>
        <v>0</v>
      </c>
      <c r="J30" s="23"/>
      <c r="K30" s="59"/>
      <c r="L30" s="8"/>
    </row>
    <row r="31" spans="1:12" s="6" customFormat="1" ht="23.4" customHeight="1" x14ac:dyDescent="0.3">
      <c r="A31" s="90" t="s">
        <v>35</v>
      </c>
      <c r="B31" s="83"/>
      <c r="C31" s="10" t="s">
        <v>9</v>
      </c>
      <c r="D31" s="41">
        <v>16</v>
      </c>
      <c r="E31" s="41">
        <v>16</v>
      </c>
      <c r="F31" s="36"/>
      <c r="G31" s="11">
        <f>D31*F31</f>
        <v>0</v>
      </c>
      <c r="H31" s="36"/>
      <c r="I31" s="11">
        <f>F31*H31</f>
        <v>0</v>
      </c>
      <c r="J31" s="8"/>
      <c r="K31" s="22"/>
      <c r="L31" s="8"/>
    </row>
    <row r="32" spans="1:12" s="6" customFormat="1" ht="27" customHeight="1" thickBot="1" x14ac:dyDescent="0.35">
      <c r="A32" s="104" t="s">
        <v>59</v>
      </c>
      <c r="B32" s="84"/>
      <c r="C32" s="10" t="s">
        <v>9</v>
      </c>
      <c r="D32" s="41">
        <v>16</v>
      </c>
      <c r="E32" s="41">
        <v>16</v>
      </c>
      <c r="F32" s="36"/>
      <c r="G32" s="11">
        <f>D32*F32*24</f>
        <v>0</v>
      </c>
      <c r="H32" s="36"/>
      <c r="I32" s="11">
        <f t="shared" ref="I32:I33" si="0">F32*H32*36</f>
        <v>0</v>
      </c>
      <c r="J32" s="38"/>
      <c r="K32" s="70"/>
      <c r="L32" s="8"/>
    </row>
    <row r="33" spans="1:12" s="6" customFormat="1" ht="27" customHeight="1" thickBot="1" x14ac:dyDescent="0.35">
      <c r="A33" s="104" t="s">
        <v>55</v>
      </c>
      <c r="B33" s="84"/>
      <c r="C33" s="10" t="s">
        <v>9</v>
      </c>
      <c r="D33" s="41">
        <v>16</v>
      </c>
      <c r="E33" s="41">
        <v>16</v>
      </c>
      <c r="F33" s="36"/>
      <c r="G33" s="11">
        <f t="shared" ref="G33" si="1">D33*F33*24</f>
        <v>0</v>
      </c>
      <c r="H33" s="36"/>
      <c r="I33" s="11">
        <f t="shared" si="0"/>
        <v>0</v>
      </c>
      <c r="J33" s="38"/>
      <c r="K33" s="70"/>
      <c r="L33" s="8"/>
    </row>
    <row r="34" spans="1:12" ht="23.4" customHeight="1" x14ac:dyDescent="0.3">
      <c r="A34" s="1"/>
      <c r="C34" s="12"/>
      <c r="G34" s="71">
        <f>SUM(G30:G33)</f>
        <v>0</v>
      </c>
      <c r="I34" s="71">
        <f>SUM(I30:I33)</f>
        <v>0</v>
      </c>
    </row>
    <row r="35" spans="1:12" ht="36" customHeight="1" x14ac:dyDescent="0.3">
      <c r="A35" s="78" t="s">
        <v>3</v>
      </c>
      <c r="B35" s="78"/>
      <c r="C35" s="78"/>
      <c r="D35" s="78"/>
      <c r="E35" s="78"/>
      <c r="F35" s="78"/>
      <c r="G35" s="75" t="s">
        <v>54</v>
      </c>
      <c r="H35" s="75"/>
      <c r="I35" s="74" t="s">
        <v>51</v>
      </c>
      <c r="J35" s="74"/>
      <c r="K35" s="74"/>
    </row>
    <row r="36" spans="1:12" ht="21.6" customHeight="1" x14ac:dyDescent="0.3">
      <c r="A36" s="76" t="s">
        <v>52</v>
      </c>
      <c r="B36" s="77"/>
      <c r="C36" s="77"/>
      <c r="D36" s="77"/>
      <c r="E36" s="77"/>
      <c r="F36" s="77"/>
      <c r="G36" s="73"/>
      <c r="H36" s="73"/>
      <c r="I36" s="73"/>
      <c r="J36" s="73"/>
      <c r="K36" s="73"/>
    </row>
    <row r="37" spans="1:12" ht="21.6" customHeight="1" x14ac:dyDescent="0.3">
      <c r="A37" s="76" t="s">
        <v>7</v>
      </c>
      <c r="B37" s="77"/>
      <c r="C37" s="77"/>
      <c r="D37" s="77"/>
      <c r="E37" s="77"/>
      <c r="F37" s="77"/>
      <c r="G37" s="73"/>
      <c r="H37" s="73"/>
      <c r="I37" s="73"/>
      <c r="J37" s="73"/>
      <c r="K37" s="73"/>
    </row>
    <row r="38" spans="1:12" ht="21.6" customHeight="1" x14ac:dyDescent="0.3">
      <c r="A38" s="76" t="s">
        <v>24</v>
      </c>
      <c r="B38" s="77"/>
      <c r="C38" s="77"/>
      <c r="D38" s="77"/>
      <c r="E38" s="77"/>
      <c r="F38" s="77"/>
      <c r="G38" s="73"/>
      <c r="H38" s="73"/>
      <c r="I38" s="73"/>
      <c r="J38" s="73"/>
      <c r="K38" s="73"/>
    </row>
    <row r="39" spans="1:12" ht="19.2" customHeight="1" x14ac:dyDescent="0.3">
      <c r="A39" s="76" t="s">
        <v>57</v>
      </c>
      <c r="B39" s="77"/>
      <c r="C39" s="77"/>
      <c r="D39" s="77"/>
      <c r="E39" s="77"/>
      <c r="F39" s="77"/>
      <c r="G39" s="73"/>
      <c r="H39" s="73"/>
      <c r="I39" s="73"/>
      <c r="J39" s="73"/>
      <c r="K39" s="73"/>
    </row>
    <row r="40" spans="1:12" ht="36" customHeight="1" x14ac:dyDescent="0.3">
      <c r="A40" s="76" t="s">
        <v>58</v>
      </c>
      <c r="B40" s="77"/>
      <c r="C40" s="77"/>
      <c r="D40" s="77"/>
      <c r="E40" s="77"/>
      <c r="F40" s="77"/>
      <c r="G40" s="73"/>
      <c r="H40" s="73"/>
      <c r="I40" s="73"/>
      <c r="J40" s="73"/>
      <c r="K40" s="73"/>
    </row>
    <row r="41" spans="1:12" ht="21" customHeight="1" x14ac:dyDescent="0.3">
      <c r="A41" s="76" t="s">
        <v>53</v>
      </c>
      <c r="B41" s="77"/>
      <c r="C41" s="77"/>
      <c r="D41" s="77"/>
      <c r="E41" s="77"/>
      <c r="F41" s="77"/>
      <c r="G41" s="73"/>
      <c r="H41" s="73"/>
      <c r="I41" s="73"/>
      <c r="J41" s="73"/>
      <c r="K41" s="73"/>
    </row>
    <row r="42" spans="1:12" ht="21.6" customHeight="1" x14ac:dyDescent="0.3">
      <c r="A42" s="76" t="s">
        <v>60</v>
      </c>
      <c r="B42" s="77"/>
      <c r="C42" s="77"/>
      <c r="D42" s="77"/>
      <c r="E42" s="77"/>
      <c r="F42" s="77"/>
      <c r="G42" s="73"/>
      <c r="H42" s="73"/>
      <c r="I42" s="73"/>
      <c r="J42" s="73"/>
      <c r="K42" s="73"/>
    </row>
    <row r="43" spans="1:12" ht="21.6" customHeight="1" x14ac:dyDescent="0.3">
      <c r="A43" s="76" t="s">
        <v>4</v>
      </c>
      <c r="B43" s="77"/>
      <c r="C43" s="77"/>
      <c r="D43" s="77"/>
      <c r="E43" s="77"/>
      <c r="F43" s="77"/>
      <c r="G43" s="73"/>
      <c r="H43" s="73"/>
      <c r="I43" s="73"/>
      <c r="J43" s="73"/>
      <c r="K43" s="73"/>
    </row>
    <row r="45" spans="1:12" x14ac:dyDescent="0.3">
      <c r="A45" s="81" t="s">
        <v>6</v>
      </c>
      <c r="B45" s="81"/>
      <c r="D45" s="5"/>
      <c r="E45" s="5"/>
      <c r="F45" s="81" t="s">
        <v>5</v>
      </c>
      <c r="G45" s="81"/>
      <c r="H45" s="48"/>
      <c r="I45" s="48"/>
    </row>
    <row r="46" spans="1:12" x14ac:dyDescent="0.3">
      <c r="B46" s="3"/>
      <c r="F46" s="3"/>
      <c r="H46" s="3"/>
    </row>
    <row r="52" spans="6:9" x14ac:dyDescent="0.3">
      <c r="F52" s="2"/>
      <c r="G52" s="2"/>
      <c r="H52" s="2"/>
      <c r="I52" s="2"/>
    </row>
    <row r="53" spans="6:9" x14ac:dyDescent="0.3">
      <c r="F53" s="4"/>
      <c r="H53" s="4"/>
    </row>
  </sheetData>
  <mergeCells count="66">
    <mergeCell ref="A1:L1"/>
    <mergeCell ref="A7:E7"/>
    <mergeCell ref="A8:E8"/>
    <mergeCell ref="A9:E9"/>
    <mergeCell ref="J17:L17"/>
    <mergeCell ref="A11:E11"/>
    <mergeCell ref="A12:E12"/>
    <mergeCell ref="A13:E13"/>
    <mergeCell ref="A3:L3"/>
    <mergeCell ref="A4:L4"/>
    <mergeCell ref="A5:L5"/>
    <mergeCell ref="A10:E10"/>
    <mergeCell ref="F12:L12"/>
    <mergeCell ref="F13:L13"/>
    <mergeCell ref="F14:L14"/>
    <mergeCell ref="F15:L15"/>
    <mergeCell ref="A45:B45"/>
    <mergeCell ref="F45:G45"/>
    <mergeCell ref="A26:B26"/>
    <mergeCell ref="A33:B33"/>
    <mergeCell ref="J18:L18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J19:L19"/>
    <mergeCell ref="A32:B32"/>
    <mergeCell ref="A14:E14"/>
    <mergeCell ref="A15:E15"/>
    <mergeCell ref="F7:L7"/>
    <mergeCell ref="F8:L8"/>
    <mergeCell ref="F9:L9"/>
    <mergeCell ref="F10:L10"/>
    <mergeCell ref="F11:L11"/>
    <mergeCell ref="A35:F35"/>
    <mergeCell ref="A36:F36"/>
    <mergeCell ref="A37:F37"/>
    <mergeCell ref="A38:F38"/>
    <mergeCell ref="A39:F39"/>
    <mergeCell ref="G39:H39"/>
    <mergeCell ref="G40:H40"/>
    <mergeCell ref="A42:F42"/>
    <mergeCell ref="A43:F43"/>
    <mergeCell ref="G41:H41"/>
    <mergeCell ref="G42:H42"/>
    <mergeCell ref="G43:H43"/>
    <mergeCell ref="A40:F40"/>
    <mergeCell ref="A41:F41"/>
    <mergeCell ref="I35:K35"/>
    <mergeCell ref="G35:H35"/>
    <mergeCell ref="I36:K36"/>
    <mergeCell ref="I37:K37"/>
    <mergeCell ref="I38:K38"/>
    <mergeCell ref="G36:H36"/>
    <mergeCell ref="G37:H37"/>
    <mergeCell ref="G38:H38"/>
    <mergeCell ref="I39:K39"/>
    <mergeCell ref="I40:K40"/>
    <mergeCell ref="I41:K41"/>
    <mergeCell ref="I42:K42"/>
    <mergeCell ref="I43:K43"/>
  </mergeCells>
  <pageMargins left="0.70866141732283472" right="0.70866141732283472" top="0.15748031496062992" bottom="0.15748031496062992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2022-09-06T06:49:14Z</dcterms:modified>
</cp:coreProperties>
</file>