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graczyk\Desktop\dyspenser\wysyłka\mail\"/>
    </mc:Choice>
  </mc:AlternateContent>
  <xr:revisionPtr revIDLastSave="0" documentId="13_ncr:1_{C71C71B3-2576-4795-BD16-F6BB1206CF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HH" sheetId="4" r:id="rId1"/>
    <sheet name="GK PHH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4" l="1"/>
  <c r="H26" i="4" s="1"/>
  <c r="H20" i="4"/>
  <c r="H21" i="4"/>
  <c r="H22" i="4"/>
  <c r="H23" i="4"/>
  <c r="H24" i="4"/>
  <c r="H25" i="4"/>
  <c r="G19" i="4"/>
  <c r="G20" i="4"/>
  <c r="G21" i="4"/>
  <c r="G22" i="4"/>
  <c r="G23" i="4"/>
  <c r="G24" i="4"/>
  <c r="G25" i="4"/>
  <c r="D26" i="4"/>
  <c r="D23" i="4"/>
  <c r="D22" i="4"/>
  <c r="D21" i="4"/>
  <c r="D19" i="4"/>
  <c r="G18" i="4"/>
  <c r="D18" i="4"/>
  <c r="H18" i="4" s="1"/>
  <c r="G26" i="4" l="1"/>
</calcChain>
</file>

<file path=xl/sharedStrings.xml><?xml version="1.0" encoding="utf-8"?>
<sst xmlns="http://schemas.openxmlformats.org/spreadsheetml/2006/main" count="81" uniqueCount="74">
  <si>
    <t>specyfikacja</t>
  </si>
  <si>
    <t xml:space="preserve">ilość </t>
  </si>
  <si>
    <t>sztuka</t>
  </si>
  <si>
    <t>Słój z podstawą</t>
  </si>
  <si>
    <t>pojemnośc 8 litrów, słój szklany na sok</t>
  </si>
  <si>
    <t>Dyspenser 10 l</t>
  </si>
  <si>
    <t>dzbanek szklany</t>
  </si>
  <si>
    <t>Pojemność 10 litrów, Wskaźnik poziomu wody wbudowany w tackę ociekową służy do wskazania czasu opróżnienia tacy; Regulowany termostat; Szybkie chłodzenie, stal nierdzewna</t>
  </si>
  <si>
    <t>Załącznik nr.1  Formularz cenowy</t>
  </si>
  <si>
    <t>UWAGA, PROSZĘ WYPEŁNIĆ TYLKO BIAŁE POLA</t>
  </si>
  <si>
    <r>
      <t xml:space="preserve">Wskazówki odnośnie skutecznej odpowiedzi na zapytanie.
</t>
    </r>
    <r>
      <rPr>
        <b/>
        <sz val="11"/>
        <color indexed="8"/>
        <rFont val="Calibri"/>
        <family val="2"/>
        <charset val="238"/>
      </rPr>
      <t>Wypełniony dokument prosimy przesłać jako:
- dokument Excel do celów analizy oraz dokument PDF lub JPG ze stemplem i podpisem osoby upoważnionej, jako dowód przystąpienia do zapytania ofertowego.</t>
    </r>
  </si>
  <si>
    <t xml:space="preserve"> Polski Holding Hotelowy Sp. z o.o., ul. Komitetu Obrony Robotników 39 G, 02-148 Warszawa</t>
  </si>
  <si>
    <t>Dane oferenta</t>
  </si>
  <si>
    <t>Imię i nazwisko autora oferty:</t>
  </si>
  <si>
    <t>Nazwa firmy/oferenta (zgodna z KRS firmy)</t>
  </si>
  <si>
    <t>Nazwa Handlowa
(jeśli jest niezgodna z nazwą w KRS)</t>
  </si>
  <si>
    <t>Adres oferenta - kod, miejscowość, 
ulica, nr domu, nr lokalu:</t>
  </si>
  <si>
    <t>NIP ofertenta:</t>
  </si>
  <si>
    <t>Nr telefonu oferenta:</t>
  </si>
  <si>
    <t>E-mail oferenta:</t>
  </si>
  <si>
    <t>Data sporządzenia oferty:</t>
  </si>
  <si>
    <t>Ważność oferty 
(minimum 60 dni od daty otwarcia ofert przez Komisję Zakupową)</t>
  </si>
  <si>
    <t xml:space="preserve">INFORMACJE DODATKOWE </t>
  </si>
  <si>
    <t>Termin płatności (30 dni) (TAK/NIE)</t>
  </si>
  <si>
    <t>Akceptacja draftu umowy (TAK/NIE) 
jeśli NIE prosimy o podanie uwag - w osobnym pliku</t>
  </si>
  <si>
    <t>Dostawa na terenie całego kraju 7 dni w tygodniu (TAK/NIE)</t>
  </si>
  <si>
    <t>Oświadczam iż nie zalegam z opłatami podatków CIT, VAT i ZUS. Nie wymaga się oświadczeń potwierdzonych przez właściwy urząd (TAK/NIE)</t>
  </si>
  <si>
    <t>Oświadczam, iż w czasie trwania projektu, nieprzerwanie będę rejestrowany w rejestrze „Biała Lista Podatników” (TAK/NIE)</t>
  </si>
  <si>
    <t>Inne</t>
  </si>
  <si>
    <t>Serwis urządzeń w trakcie trwania umowy (tak/NIE)</t>
  </si>
  <si>
    <t>artykuł</t>
  </si>
  <si>
    <t>jm.</t>
  </si>
  <si>
    <t>lp.</t>
  </si>
  <si>
    <t>Zapytanie ofertowe dotyczące podpisania umowy na zakup soków wraz z dzierżawą dyspenserów dla obiektów 
zarządzanych przez Polski Holding Hotelowy Sp. z o.o. oraz należących do Grupy Kapitałowej PHH</t>
  </si>
  <si>
    <t>Odpowiadając na zapytanie ofertowe dotyczące podpisania umowy na zakup soków wraz z dzierżawą dyspenserów dla obiektów 
zarządzanych przez Polski Holding Hotelowy Sp. z o.o. oraz należących do Grupy Kapitałowej PHH</t>
  </si>
  <si>
    <t xml:space="preserve">Dyspenser </t>
  </si>
  <si>
    <t xml:space="preserve">Dyspenser  </t>
  </si>
  <si>
    <t>z uchwytem, pojemność 5l</t>
  </si>
  <si>
    <t>Częstotliwość serwisu (w ciągu 1 miesiąca trwania umowy)</t>
  </si>
  <si>
    <t>Czas reakcji na zgłoszenie awarii (proszę podać w godzinach)</t>
  </si>
  <si>
    <t>Szafka pod dyspenser</t>
  </si>
  <si>
    <t>dedykowana szafka pod dyspenser z oferty dostawcy</t>
  </si>
  <si>
    <t>trzy osobne dyspensery na trzy rodzje soku + dyspenser do wody; szybkie schładzanie; automatyczne wydawanie porcji produktu; Licznik porcji: dzienny, tygodniowy; Możliwość programowania wielkości porcji Auto lub wydawania w trybie Manual; czytelny wyświetlacz 
Automatyczny dobór ustawień do produktu
Łatwe korygowanie porcji koncentrat/woda z panelu sterowania 
Możliwość napełnienia dzbanka lub karafki z klucza lub przycisku kelnera
Możliwość czasowego wyłączenia dozowania soków/napojów przy aktywnej funkcji wydawania wody</t>
  </si>
  <si>
    <t>Koncentrat napoju</t>
  </si>
  <si>
    <t>Czas wstawienia urządzenia zastępczego w przypadku poważnej awarii urządzenia
(proszę podać w H)</t>
  </si>
  <si>
    <t>Nektar  25% zagęszczony czarna porzeczka</t>
  </si>
  <si>
    <t>Nektar 50% zagęszczony - czerwony grejpfrut</t>
  </si>
  <si>
    <t>Nektar 50% zagęszczony - pomarańcza</t>
  </si>
  <si>
    <t>Sok 100% zagęszczony jabłkowy</t>
  </si>
  <si>
    <t>Sok 100% zagęszczony pomarańczowy</t>
  </si>
  <si>
    <t>Koncentrat kompotu -truskawka, wiśnia</t>
  </si>
  <si>
    <t>Koncentrat lemoniady- cytryna pomarańcza</t>
  </si>
  <si>
    <t>Zapotrzebowanie</t>
  </si>
  <si>
    <t>Proponowany model</t>
  </si>
  <si>
    <t>8 szt</t>
  </si>
  <si>
    <t>4 szt</t>
  </si>
  <si>
    <t>Dystrybutor</t>
  </si>
  <si>
    <t>pojemność 12 litrów; możliwość chłodzenia napoju, dozowanie produktu: manualne, pojemnik na jeden rodzaj soku</t>
  </si>
  <si>
    <t>Link do produtku</t>
  </si>
  <si>
    <t>1 szt</t>
  </si>
  <si>
    <t>3 szt</t>
  </si>
  <si>
    <t>Godziny składania awarii (podać dni tygodnia oraz godziny od…do…)</t>
  </si>
  <si>
    <t>Adres email i telefon do składania zgłoszeń/awarii</t>
  </si>
  <si>
    <t>Proponowany model (nazwa)</t>
  </si>
  <si>
    <t>Zapewnienie szklanek oraz dzbanków  do dystrybucji soków na czas trwania umowy (TAK/NIE)</t>
  </si>
  <si>
    <t>wartość total na 24 mce</t>
  </si>
  <si>
    <t>wartość total na 36 mcy</t>
  </si>
  <si>
    <t>ilość kg na 24 mce 
(szacowana)</t>
  </si>
  <si>
    <t>ilość kg na 36 mcy
(szacowana)</t>
  </si>
  <si>
    <t xml:space="preserve">cena netto za 1 kg przy umowie na 24 mce
</t>
  </si>
  <si>
    <t xml:space="preserve">cena netto za 1 kg przy umowie na 36 mcy
</t>
  </si>
  <si>
    <t>Link do produktu</t>
  </si>
  <si>
    <t>Rabat na produkty spoza cennika (proszę podać w %)</t>
  </si>
  <si>
    <t>dostępne smaki - 
propozycja firmy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</si>
</sst>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0" fillId="3" borderId="1" xfId="0" applyFill="1" applyBorder="1" applyAlignment="1"/>
    <xf numFmtId="8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8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0E1D-4009-4F11-AE85-0745048CC459}">
  <dimension ref="A1:L46"/>
  <sheetViews>
    <sheetView tabSelected="1" topLeftCell="A14" zoomScale="80" zoomScaleNormal="80" workbookViewId="0">
      <selection activeCell="I23" sqref="I23"/>
    </sheetView>
  </sheetViews>
  <sheetFormatPr defaultRowHeight="14.4" x14ac:dyDescent="0.3"/>
  <cols>
    <col min="1" max="1" width="5" style="1" customWidth="1"/>
    <col min="2" max="2" width="43" style="1" customWidth="1"/>
    <col min="3" max="3" width="18.5546875" style="1" customWidth="1"/>
    <col min="4" max="4" width="17.44140625" style="1" customWidth="1"/>
    <col min="5" max="5" width="19" style="1" customWidth="1"/>
    <col min="6" max="6" width="15.44140625" style="1" customWidth="1"/>
    <col min="7" max="7" width="17.5546875" style="1" customWidth="1"/>
    <col min="8" max="8" width="16" style="1" customWidth="1"/>
    <col min="9" max="9" width="20.33203125" style="1" customWidth="1"/>
    <col min="10" max="10" width="17.6640625" style="1" customWidth="1"/>
    <col min="11" max="16384" width="8.88671875" style="1"/>
  </cols>
  <sheetData>
    <row r="1" spans="1:10" s="2" customFormat="1" ht="14.4" customHeight="1" x14ac:dyDescent="0.3">
      <c r="A1" s="33" t="s">
        <v>8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2" customFormat="1" ht="24" customHeight="1" x14ac:dyDescent="0.3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s="2" customFormat="1" ht="37.200000000000003" customHeight="1" x14ac:dyDescent="0.3">
      <c r="A3" s="31" t="s">
        <v>33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s="3" customFormat="1" ht="54" customHeight="1" x14ac:dyDescent="0.3">
      <c r="A4" s="34" t="s">
        <v>10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s="2" customFormat="1" ht="22.95" customHeight="1" x14ac:dyDescent="0.3">
      <c r="A5" s="35" t="s">
        <v>11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s="2" customFormat="1" ht="18" customHeight="1" x14ac:dyDescent="0.3">
      <c r="A6" s="31" t="s">
        <v>12</v>
      </c>
      <c r="B6" s="31"/>
      <c r="C6" s="31"/>
      <c r="D6" s="31"/>
      <c r="E6" s="31"/>
      <c r="F6" s="31"/>
      <c r="G6" s="31"/>
      <c r="H6" s="31"/>
      <c r="I6" s="31"/>
      <c r="J6" s="31"/>
    </row>
    <row r="7" spans="1:10" s="2" customFormat="1" ht="24" customHeight="1" x14ac:dyDescent="0.3">
      <c r="A7" s="36" t="s">
        <v>13</v>
      </c>
      <c r="B7" s="36"/>
      <c r="C7" s="36"/>
      <c r="D7" s="32"/>
      <c r="E7" s="32"/>
      <c r="F7" s="32"/>
      <c r="G7" s="32"/>
      <c r="H7" s="32"/>
      <c r="I7" s="32"/>
      <c r="J7" s="32"/>
    </row>
    <row r="8" spans="1:10" s="2" customFormat="1" ht="19.8" customHeight="1" x14ac:dyDescent="0.3">
      <c r="A8" s="36" t="s">
        <v>14</v>
      </c>
      <c r="B8" s="36"/>
      <c r="C8" s="36"/>
      <c r="D8" s="32"/>
      <c r="E8" s="32"/>
      <c r="F8" s="32"/>
      <c r="G8" s="32"/>
      <c r="H8" s="32"/>
      <c r="I8" s="32"/>
      <c r="J8" s="32"/>
    </row>
    <row r="9" spans="1:10" s="2" customFormat="1" ht="28.8" customHeight="1" x14ac:dyDescent="0.3">
      <c r="A9" s="36" t="s">
        <v>15</v>
      </c>
      <c r="B9" s="36"/>
      <c r="C9" s="36"/>
      <c r="D9" s="32"/>
      <c r="E9" s="32"/>
      <c r="F9" s="32"/>
      <c r="G9" s="32"/>
      <c r="H9" s="32"/>
      <c r="I9" s="32"/>
      <c r="J9" s="32"/>
    </row>
    <row r="10" spans="1:10" s="2" customFormat="1" ht="37.799999999999997" customHeight="1" x14ac:dyDescent="0.3">
      <c r="A10" s="36" t="s">
        <v>16</v>
      </c>
      <c r="B10" s="36"/>
      <c r="C10" s="36"/>
      <c r="D10" s="32"/>
      <c r="E10" s="32"/>
      <c r="F10" s="32"/>
      <c r="G10" s="32"/>
      <c r="H10" s="32"/>
      <c r="I10" s="32"/>
      <c r="J10" s="32"/>
    </row>
    <row r="11" spans="1:10" s="2" customFormat="1" ht="21" customHeight="1" x14ac:dyDescent="0.3">
      <c r="A11" s="36" t="s">
        <v>17</v>
      </c>
      <c r="B11" s="36"/>
      <c r="C11" s="36"/>
      <c r="D11" s="32"/>
      <c r="E11" s="32"/>
      <c r="F11" s="32"/>
      <c r="G11" s="32"/>
      <c r="H11" s="32"/>
      <c r="I11" s="32"/>
      <c r="J11" s="32"/>
    </row>
    <row r="12" spans="1:10" s="2" customFormat="1" ht="25.2" customHeight="1" x14ac:dyDescent="0.3">
      <c r="A12" s="36" t="s">
        <v>18</v>
      </c>
      <c r="B12" s="36"/>
      <c r="C12" s="36"/>
      <c r="D12" s="32"/>
      <c r="E12" s="32"/>
      <c r="F12" s="32"/>
      <c r="G12" s="32"/>
      <c r="H12" s="32"/>
      <c r="I12" s="32"/>
      <c r="J12" s="32"/>
    </row>
    <row r="13" spans="1:10" s="2" customFormat="1" ht="25.8" customHeight="1" x14ac:dyDescent="0.3">
      <c r="A13" s="36" t="s">
        <v>19</v>
      </c>
      <c r="B13" s="36"/>
      <c r="C13" s="36"/>
      <c r="D13" s="32"/>
      <c r="E13" s="32"/>
      <c r="F13" s="32"/>
      <c r="G13" s="32"/>
      <c r="H13" s="32"/>
      <c r="I13" s="32"/>
      <c r="J13" s="32"/>
    </row>
    <row r="14" spans="1:10" s="2" customFormat="1" ht="26.4" customHeight="1" x14ac:dyDescent="0.3">
      <c r="A14" s="36" t="s">
        <v>20</v>
      </c>
      <c r="B14" s="36"/>
      <c r="C14" s="36"/>
      <c r="D14" s="32"/>
      <c r="E14" s="32"/>
      <c r="F14" s="32"/>
      <c r="G14" s="32"/>
      <c r="H14" s="32"/>
      <c r="I14" s="32"/>
      <c r="J14" s="32"/>
    </row>
    <row r="15" spans="1:10" s="2" customFormat="1" ht="33" customHeight="1" x14ac:dyDescent="0.3">
      <c r="A15" s="36" t="s">
        <v>21</v>
      </c>
      <c r="B15" s="36"/>
      <c r="C15" s="36"/>
      <c r="D15" s="32"/>
      <c r="E15" s="32"/>
      <c r="F15" s="32"/>
      <c r="G15" s="32"/>
      <c r="H15" s="32"/>
      <c r="I15" s="32"/>
      <c r="J15" s="32"/>
    </row>
    <row r="16" spans="1:10" s="3" customFormat="1" ht="49.2" customHeight="1" x14ac:dyDescent="0.3">
      <c r="A16" s="29" t="s">
        <v>34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12" s="25" customFormat="1" ht="50.4" customHeight="1" x14ac:dyDescent="0.3">
      <c r="A17" s="23" t="s">
        <v>32</v>
      </c>
      <c r="B17" s="23" t="s">
        <v>30</v>
      </c>
      <c r="C17" s="23" t="s">
        <v>67</v>
      </c>
      <c r="D17" s="23" t="s">
        <v>68</v>
      </c>
      <c r="E17" s="23" t="s">
        <v>69</v>
      </c>
      <c r="F17" s="23" t="s">
        <v>70</v>
      </c>
      <c r="G17" s="23" t="s">
        <v>65</v>
      </c>
      <c r="H17" s="23" t="s">
        <v>66</v>
      </c>
      <c r="I17" s="23" t="s">
        <v>73</v>
      </c>
      <c r="J17" s="23" t="s">
        <v>56</v>
      </c>
    </row>
    <row r="18" spans="1:12" customFormat="1" x14ac:dyDescent="0.3">
      <c r="A18" s="10">
        <v>1</v>
      </c>
      <c r="B18" s="9" t="s">
        <v>50</v>
      </c>
      <c r="C18" s="17">
        <v>1620</v>
      </c>
      <c r="D18" s="17">
        <f>C18*1.5</f>
        <v>2430</v>
      </c>
      <c r="E18" s="16">
        <v>0</v>
      </c>
      <c r="F18" s="11">
        <v>0</v>
      </c>
      <c r="G18" s="16">
        <f>E18*C18</f>
        <v>0</v>
      </c>
      <c r="H18" s="16">
        <f>F18*D18</f>
        <v>0</v>
      </c>
      <c r="I18" s="10"/>
      <c r="J18" s="8"/>
    </row>
    <row r="19" spans="1:12" customFormat="1" ht="19.2" customHeight="1" x14ac:dyDescent="0.3">
      <c r="A19" s="10">
        <v>2</v>
      </c>
      <c r="B19" s="9" t="s">
        <v>51</v>
      </c>
      <c r="C19" s="17">
        <v>1656</v>
      </c>
      <c r="D19" s="17">
        <f t="shared" ref="D19:D23" si="0">C19*1.5</f>
        <v>2484</v>
      </c>
      <c r="E19" s="16">
        <v>0</v>
      </c>
      <c r="F19" s="11">
        <v>0</v>
      </c>
      <c r="G19" s="16">
        <f t="shared" ref="G19:G25" si="1">E19*C19</f>
        <v>0</v>
      </c>
      <c r="H19" s="16">
        <f t="shared" ref="H19:H25" si="2">F19*D19</f>
        <v>0</v>
      </c>
      <c r="I19" s="10"/>
      <c r="J19" s="8"/>
    </row>
    <row r="20" spans="1:12" customFormat="1" x14ac:dyDescent="0.3">
      <c r="A20" s="10">
        <v>3</v>
      </c>
      <c r="B20" s="9" t="s">
        <v>43</v>
      </c>
      <c r="C20" s="17">
        <v>2236</v>
      </c>
      <c r="D20" s="17">
        <v>3354</v>
      </c>
      <c r="E20" s="16">
        <v>0</v>
      </c>
      <c r="F20" s="11">
        <v>0</v>
      </c>
      <c r="G20" s="16">
        <f t="shared" si="1"/>
        <v>0</v>
      </c>
      <c r="H20" s="16">
        <f t="shared" si="2"/>
        <v>0</v>
      </c>
      <c r="I20" s="10"/>
      <c r="J20" s="8"/>
    </row>
    <row r="21" spans="1:12" customFormat="1" x14ac:dyDescent="0.3">
      <c r="A21" s="10">
        <v>4</v>
      </c>
      <c r="B21" s="9" t="s">
        <v>45</v>
      </c>
      <c r="C21" s="17">
        <v>7800</v>
      </c>
      <c r="D21" s="17">
        <f t="shared" si="0"/>
        <v>11700</v>
      </c>
      <c r="E21" s="16">
        <v>0</v>
      </c>
      <c r="F21" s="11">
        <v>0</v>
      </c>
      <c r="G21" s="16">
        <f t="shared" si="1"/>
        <v>0</v>
      </c>
      <c r="H21" s="16">
        <f t="shared" si="2"/>
        <v>0</v>
      </c>
      <c r="I21" s="10"/>
      <c r="J21" s="8"/>
    </row>
    <row r="22" spans="1:12" customFormat="1" x14ac:dyDescent="0.3">
      <c r="A22" s="10">
        <v>5</v>
      </c>
      <c r="B22" s="9" t="s">
        <v>46</v>
      </c>
      <c r="C22" s="17">
        <v>1300</v>
      </c>
      <c r="D22" s="17">
        <f t="shared" si="0"/>
        <v>1950</v>
      </c>
      <c r="E22" s="16">
        <v>0</v>
      </c>
      <c r="F22" s="11">
        <v>0</v>
      </c>
      <c r="G22" s="16">
        <f t="shared" si="1"/>
        <v>0</v>
      </c>
      <c r="H22" s="16">
        <f t="shared" si="2"/>
        <v>0</v>
      </c>
      <c r="I22" s="10"/>
      <c r="J22" s="8"/>
    </row>
    <row r="23" spans="1:12" customFormat="1" x14ac:dyDescent="0.3">
      <c r="A23" s="10">
        <v>6</v>
      </c>
      <c r="B23" s="9" t="s">
        <v>47</v>
      </c>
      <c r="C23" s="17">
        <v>15400</v>
      </c>
      <c r="D23" s="17">
        <f t="shared" si="0"/>
        <v>23100</v>
      </c>
      <c r="E23" s="16">
        <v>0</v>
      </c>
      <c r="F23" s="11">
        <v>0</v>
      </c>
      <c r="G23" s="16">
        <f t="shared" si="1"/>
        <v>0</v>
      </c>
      <c r="H23" s="16">
        <f t="shared" si="2"/>
        <v>0</v>
      </c>
      <c r="I23" s="10"/>
      <c r="J23" s="8"/>
      <c r="L23" s="14"/>
    </row>
    <row r="24" spans="1:12" customFormat="1" x14ac:dyDescent="0.3">
      <c r="A24" s="10">
        <v>7</v>
      </c>
      <c r="B24" s="9" t="s">
        <v>48</v>
      </c>
      <c r="C24" s="17">
        <v>27956</v>
      </c>
      <c r="D24" s="17">
        <v>41934</v>
      </c>
      <c r="E24" s="16">
        <v>0</v>
      </c>
      <c r="F24" s="11">
        <v>0</v>
      </c>
      <c r="G24" s="16">
        <f t="shared" si="1"/>
        <v>0</v>
      </c>
      <c r="H24" s="16">
        <f t="shared" si="2"/>
        <v>0</v>
      </c>
      <c r="I24" s="10"/>
      <c r="J24" s="8"/>
    </row>
    <row r="25" spans="1:12" customFormat="1" x14ac:dyDescent="0.3">
      <c r="A25" s="10">
        <v>8</v>
      </c>
      <c r="B25" s="9" t="s">
        <v>49</v>
      </c>
      <c r="C25" s="17">
        <v>6284</v>
      </c>
      <c r="D25" s="17">
        <v>9426</v>
      </c>
      <c r="E25" s="16">
        <v>0</v>
      </c>
      <c r="F25" s="11">
        <v>0</v>
      </c>
      <c r="G25" s="16">
        <f t="shared" si="1"/>
        <v>0</v>
      </c>
      <c r="H25" s="16">
        <f t="shared" si="2"/>
        <v>0</v>
      </c>
      <c r="I25" s="10"/>
      <c r="J25" s="8"/>
    </row>
    <row r="26" spans="1:12" customFormat="1" x14ac:dyDescent="0.3">
      <c r="A26" s="15"/>
      <c r="B26" s="15"/>
      <c r="C26" s="18">
        <v>64252</v>
      </c>
      <c r="D26" s="18">
        <f>SUM(D18:D25)</f>
        <v>96378</v>
      </c>
      <c r="E26" s="18"/>
      <c r="F26" s="21"/>
      <c r="G26" s="22">
        <f>SUM(G18:G24)</f>
        <v>0</v>
      </c>
      <c r="H26" s="22">
        <f>SUM(H18:H24)</f>
        <v>0</v>
      </c>
      <c r="I26" s="21"/>
      <c r="J26" s="12"/>
      <c r="K26" s="14"/>
    </row>
    <row r="27" spans="1:12" s="26" customFormat="1" ht="34.799999999999997" customHeight="1" x14ac:dyDescent="0.3">
      <c r="A27" s="24" t="s">
        <v>32</v>
      </c>
      <c r="B27" s="24" t="s">
        <v>52</v>
      </c>
      <c r="C27" s="24" t="s">
        <v>1</v>
      </c>
      <c r="D27" s="29" t="s">
        <v>0</v>
      </c>
      <c r="E27" s="29"/>
      <c r="F27" s="29"/>
      <c r="G27" s="29"/>
      <c r="H27" s="19" t="s">
        <v>63</v>
      </c>
      <c r="I27" s="29" t="s">
        <v>71</v>
      </c>
      <c r="J27" s="29"/>
    </row>
    <row r="28" spans="1:12" ht="23.4" customHeight="1" x14ac:dyDescent="0.3">
      <c r="A28" s="7">
        <v>1</v>
      </c>
      <c r="B28" s="7" t="s">
        <v>35</v>
      </c>
      <c r="C28" s="7" t="s">
        <v>54</v>
      </c>
      <c r="D28" s="38" t="s">
        <v>57</v>
      </c>
      <c r="E28" s="38"/>
      <c r="F28" s="38"/>
      <c r="G28" s="38"/>
      <c r="H28" s="20"/>
      <c r="I28" s="30"/>
      <c r="J28" s="30"/>
    </row>
    <row r="29" spans="1:12" ht="75" customHeight="1" x14ac:dyDescent="0.3">
      <c r="A29" s="7">
        <v>2</v>
      </c>
      <c r="B29" s="7" t="s">
        <v>36</v>
      </c>
      <c r="C29" s="7" t="s">
        <v>55</v>
      </c>
      <c r="D29" s="38" t="s">
        <v>42</v>
      </c>
      <c r="E29" s="38"/>
      <c r="F29" s="38"/>
      <c r="G29" s="38"/>
      <c r="H29" s="20"/>
      <c r="I29" s="30"/>
      <c r="J29" s="30"/>
    </row>
    <row r="30" spans="1:12" ht="28.2" customHeight="1" x14ac:dyDescent="0.3">
      <c r="A30" s="7">
        <v>3</v>
      </c>
      <c r="B30" s="7" t="s">
        <v>40</v>
      </c>
      <c r="C30" s="7" t="s">
        <v>59</v>
      </c>
      <c r="D30" s="38" t="s">
        <v>41</v>
      </c>
      <c r="E30" s="38"/>
      <c r="F30" s="38"/>
      <c r="G30" s="38"/>
      <c r="H30" s="20"/>
      <c r="I30" s="30"/>
      <c r="J30" s="30"/>
    </row>
    <row r="31" spans="1:12" ht="14.4" customHeight="1" x14ac:dyDescent="0.3">
      <c r="A31" s="7">
        <v>4</v>
      </c>
      <c r="B31" s="7" t="s">
        <v>6</v>
      </c>
      <c r="C31" s="7" t="s">
        <v>60</v>
      </c>
      <c r="D31" s="38" t="s">
        <v>37</v>
      </c>
      <c r="E31" s="38"/>
      <c r="F31" s="38"/>
      <c r="G31" s="38"/>
      <c r="H31" s="20"/>
      <c r="I31" s="30"/>
      <c r="J31" s="30"/>
    </row>
    <row r="32" spans="1:12" s="3" customFormat="1" ht="30.6" customHeight="1" x14ac:dyDescent="0.3">
      <c r="A32" s="39" t="s">
        <v>22</v>
      </c>
      <c r="B32" s="39"/>
      <c r="C32" s="39"/>
      <c r="D32" s="39"/>
      <c r="E32" s="39"/>
      <c r="F32" s="39"/>
      <c r="G32" s="39"/>
      <c r="H32" s="39"/>
      <c r="I32" s="39"/>
      <c r="J32" s="39"/>
    </row>
    <row r="33" spans="1:10" s="3" customFormat="1" ht="14.4" customHeight="1" x14ac:dyDescent="0.3">
      <c r="A33" s="37" t="s">
        <v>23</v>
      </c>
      <c r="B33" s="37"/>
      <c r="C33" s="37"/>
      <c r="D33" s="37"/>
      <c r="E33" s="37"/>
      <c r="F33" s="27"/>
      <c r="G33" s="27"/>
      <c r="H33" s="27"/>
      <c r="I33" s="27"/>
      <c r="J33" s="27"/>
    </row>
    <row r="34" spans="1:10" s="3" customFormat="1" x14ac:dyDescent="0.3">
      <c r="A34" s="37" t="s">
        <v>24</v>
      </c>
      <c r="B34" s="37"/>
      <c r="C34" s="37"/>
      <c r="D34" s="37"/>
      <c r="E34" s="37"/>
      <c r="F34" s="27"/>
      <c r="G34" s="27"/>
      <c r="H34" s="27"/>
      <c r="I34" s="27"/>
      <c r="J34" s="27"/>
    </row>
    <row r="35" spans="1:10" s="3" customFormat="1" x14ac:dyDescent="0.3">
      <c r="A35" s="37" t="s">
        <v>64</v>
      </c>
      <c r="B35" s="37"/>
      <c r="C35" s="37"/>
      <c r="D35" s="37"/>
      <c r="E35" s="37"/>
      <c r="F35" s="27"/>
      <c r="G35" s="27"/>
      <c r="H35" s="27"/>
      <c r="I35" s="27"/>
      <c r="J35" s="27"/>
    </row>
    <row r="36" spans="1:10" s="3" customFormat="1" x14ac:dyDescent="0.3">
      <c r="A36" s="37" t="s">
        <v>29</v>
      </c>
      <c r="B36" s="37"/>
      <c r="C36" s="37"/>
      <c r="D36" s="37"/>
      <c r="E36" s="37"/>
      <c r="F36" s="27"/>
      <c r="G36" s="27"/>
      <c r="H36" s="27"/>
      <c r="I36" s="27"/>
      <c r="J36" s="27"/>
    </row>
    <row r="37" spans="1:10" s="3" customFormat="1" x14ac:dyDescent="0.3">
      <c r="A37" s="37" t="s">
        <v>38</v>
      </c>
      <c r="B37" s="37"/>
      <c r="C37" s="37"/>
      <c r="D37" s="37"/>
      <c r="E37" s="37"/>
      <c r="F37" s="27"/>
      <c r="G37" s="27"/>
      <c r="H37" s="27"/>
      <c r="I37" s="27"/>
      <c r="J37" s="27"/>
    </row>
    <row r="38" spans="1:10" s="3" customFormat="1" x14ac:dyDescent="0.3">
      <c r="A38" s="37" t="s">
        <v>39</v>
      </c>
      <c r="B38" s="37"/>
      <c r="C38" s="37"/>
      <c r="D38" s="37"/>
      <c r="E38" s="37"/>
      <c r="F38" s="27"/>
      <c r="G38" s="27"/>
      <c r="H38" s="27"/>
      <c r="I38" s="27"/>
      <c r="J38" s="27"/>
    </row>
    <row r="39" spans="1:10" s="3" customFormat="1" ht="21" customHeight="1" x14ac:dyDescent="0.3">
      <c r="A39" s="37" t="s">
        <v>61</v>
      </c>
      <c r="B39" s="37"/>
      <c r="C39" s="37"/>
      <c r="D39" s="37"/>
      <c r="E39" s="37"/>
      <c r="F39" s="27"/>
      <c r="G39" s="27"/>
      <c r="H39" s="27"/>
      <c r="I39" s="27"/>
      <c r="J39" s="27"/>
    </row>
    <row r="40" spans="1:10" s="3" customFormat="1" ht="21" customHeight="1" x14ac:dyDescent="0.3">
      <c r="A40" s="37" t="s">
        <v>62</v>
      </c>
      <c r="B40" s="37"/>
      <c r="C40" s="37"/>
      <c r="D40" s="37"/>
      <c r="E40" s="37"/>
      <c r="F40" s="27"/>
      <c r="G40" s="27"/>
      <c r="H40" s="27"/>
      <c r="I40" s="27"/>
      <c r="J40" s="27"/>
    </row>
    <row r="41" spans="1:10" s="3" customFormat="1" ht="32.4" customHeight="1" x14ac:dyDescent="0.3">
      <c r="A41" s="37" t="s">
        <v>44</v>
      </c>
      <c r="B41" s="37"/>
      <c r="C41" s="37"/>
      <c r="D41" s="37"/>
      <c r="E41" s="37"/>
      <c r="F41" s="27"/>
      <c r="G41" s="27"/>
      <c r="H41" s="27"/>
      <c r="I41" s="27"/>
      <c r="J41" s="27"/>
    </row>
    <row r="42" spans="1:10" s="3" customFormat="1" x14ac:dyDescent="0.3">
      <c r="A42" s="37" t="s">
        <v>25</v>
      </c>
      <c r="B42" s="37"/>
      <c r="C42" s="37"/>
      <c r="D42" s="37"/>
      <c r="E42" s="37"/>
      <c r="F42" s="27"/>
      <c r="G42" s="27"/>
      <c r="H42" s="27"/>
      <c r="I42" s="27"/>
      <c r="J42" s="27"/>
    </row>
    <row r="43" spans="1:10" s="3" customFormat="1" ht="27" customHeight="1" x14ac:dyDescent="0.3">
      <c r="A43" s="37" t="s">
        <v>26</v>
      </c>
      <c r="B43" s="37"/>
      <c r="C43" s="37"/>
      <c r="D43" s="37"/>
      <c r="E43" s="37"/>
      <c r="F43" s="27"/>
      <c r="G43" s="27"/>
      <c r="H43" s="27"/>
      <c r="I43" s="27"/>
      <c r="J43" s="27"/>
    </row>
    <row r="44" spans="1:10" s="3" customFormat="1" ht="27" customHeight="1" x14ac:dyDescent="0.3">
      <c r="A44" s="37" t="s">
        <v>27</v>
      </c>
      <c r="B44" s="37"/>
      <c r="C44" s="37"/>
      <c r="D44" s="37"/>
      <c r="E44" s="37"/>
      <c r="F44" s="27"/>
      <c r="G44" s="27"/>
      <c r="H44" s="27"/>
      <c r="I44" s="27"/>
      <c r="J44" s="27"/>
    </row>
    <row r="45" spans="1:10" s="3" customFormat="1" x14ac:dyDescent="0.3">
      <c r="A45" s="37" t="s">
        <v>72</v>
      </c>
      <c r="B45" s="37"/>
      <c r="C45" s="37"/>
      <c r="D45" s="37"/>
      <c r="E45" s="37"/>
      <c r="F45" s="27"/>
      <c r="G45" s="27"/>
      <c r="H45" s="27"/>
      <c r="I45" s="27"/>
      <c r="J45" s="27"/>
    </row>
    <row r="46" spans="1:10" s="4" customFormat="1" x14ac:dyDescent="0.3">
      <c r="A46" s="37" t="s">
        <v>28</v>
      </c>
      <c r="B46" s="37"/>
      <c r="C46" s="37"/>
      <c r="D46" s="37"/>
      <c r="E46" s="37"/>
      <c r="F46" s="28"/>
      <c r="G46" s="28"/>
      <c r="H46" s="28"/>
      <c r="I46" s="28"/>
      <c r="J46" s="28"/>
    </row>
  </sheetData>
  <mergeCells count="64">
    <mergeCell ref="A46:E46"/>
    <mergeCell ref="F46:J46"/>
    <mergeCell ref="A43:E43"/>
    <mergeCell ref="F43:J43"/>
    <mergeCell ref="A44:E44"/>
    <mergeCell ref="F44:J44"/>
    <mergeCell ref="A45:E45"/>
    <mergeCell ref="F45:J45"/>
    <mergeCell ref="A40:E40"/>
    <mergeCell ref="F40:J40"/>
    <mergeCell ref="A41:E41"/>
    <mergeCell ref="F41:J41"/>
    <mergeCell ref="A42:E42"/>
    <mergeCell ref="F42:J42"/>
    <mergeCell ref="A37:E37"/>
    <mergeCell ref="F37:J37"/>
    <mergeCell ref="A38:E38"/>
    <mergeCell ref="F38:J38"/>
    <mergeCell ref="A39:E39"/>
    <mergeCell ref="F39:J39"/>
    <mergeCell ref="A34:E34"/>
    <mergeCell ref="F34:J34"/>
    <mergeCell ref="A35:E35"/>
    <mergeCell ref="F35:J35"/>
    <mergeCell ref="A36:E36"/>
    <mergeCell ref="F36:J36"/>
    <mergeCell ref="D30:G30"/>
    <mergeCell ref="I30:J30"/>
    <mergeCell ref="D31:G31"/>
    <mergeCell ref="I31:J31"/>
    <mergeCell ref="A32:J32"/>
    <mergeCell ref="A33:E33"/>
    <mergeCell ref="F33:J33"/>
    <mergeCell ref="A16:J16"/>
    <mergeCell ref="D27:G27"/>
    <mergeCell ref="I27:J27"/>
    <mergeCell ref="D28:G28"/>
    <mergeCell ref="I28:J28"/>
    <mergeCell ref="D29:G29"/>
    <mergeCell ref="I29:J29"/>
    <mergeCell ref="A13:C13"/>
    <mergeCell ref="D13:J13"/>
    <mergeCell ref="A14:C14"/>
    <mergeCell ref="D14:J14"/>
    <mergeCell ref="A15:C15"/>
    <mergeCell ref="D15:J15"/>
    <mergeCell ref="A10:C10"/>
    <mergeCell ref="D10:J10"/>
    <mergeCell ref="A11:C11"/>
    <mergeCell ref="D11:J11"/>
    <mergeCell ref="A12:C12"/>
    <mergeCell ref="D12:J12"/>
    <mergeCell ref="A7:C7"/>
    <mergeCell ref="D7:J7"/>
    <mergeCell ref="A8:C8"/>
    <mergeCell ref="D8:J8"/>
    <mergeCell ref="A9:C9"/>
    <mergeCell ref="D9:J9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896BF-E351-49B5-B9C4-E1C76D8BBC56}">
  <dimension ref="A1:G4"/>
  <sheetViews>
    <sheetView workbookViewId="0">
      <selection activeCell="D8" sqref="D8:D9"/>
    </sheetView>
  </sheetViews>
  <sheetFormatPr defaultRowHeight="14.4" x14ac:dyDescent="0.3"/>
  <cols>
    <col min="1" max="1" width="5" style="1" customWidth="1"/>
    <col min="2" max="2" width="31" style="1" customWidth="1"/>
    <col min="3" max="4" width="8.88671875" style="1"/>
    <col min="5" max="5" width="65" style="1" customWidth="1"/>
    <col min="6" max="6" width="14.6640625" style="1" customWidth="1"/>
    <col min="7" max="16384" width="8.88671875" style="1"/>
  </cols>
  <sheetData>
    <row r="1" spans="1:7" s="3" customFormat="1" ht="49.2" customHeight="1" x14ac:dyDescent="0.3">
      <c r="A1" s="40" t="s">
        <v>34</v>
      </c>
      <c r="B1" s="41"/>
      <c r="C1" s="41"/>
      <c r="D1" s="41"/>
      <c r="E1" s="41"/>
      <c r="F1" s="41"/>
      <c r="G1" s="41"/>
    </row>
    <row r="2" spans="1:7" ht="34.799999999999997" customHeight="1" x14ac:dyDescent="0.3">
      <c r="A2" s="6" t="s">
        <v>32</v>
      </c>
      <c r="B2" s="6" t="s">
        <v>30</v>
      </c>
      <c r="C2" s="6" t="s">
        <v>1</v>
      </c>
      <c r="D2" s="6" t="s">
        <v>31</v>
      </c>
      <c r="E2" s="6" t="s">
        <v>0</v>
      </c>
      <c r="F2" s="13" t="s">
        <v>53</v>
      </c>
      <c r="G2" s="13" t="s">
        <v>58</v>
      </c>
    </row>
    <row r="3" spans="1:7" ht="29.4" customHeight="1" x14ac:dyDescent="0.3">
      <c r="A3" s="5">
        <v>1</v>
      </c>
      <c r="B3" s="5" t="s">
        <v>3</v>
      </c>
      <c r="C3" s="7">
        <v>3</v>
      </c>
      <c r="D3" s="7" t="s">
        <v>2</v>
      </c>
      <c r="E3" s="5" t="s">
        <v>4</v>
      </c>
      <c r="F3" s="5"/>
      <c r="G3" s="5"/>
    </row>
    <row r="4" spans="1:7" ht="43.2" x14ac:dyDescent="0.3">
      <c r="A4" s="5">
        <v>2</v>
      </c>
      <c r="B4" s="5" t="s">
        <v>5</v>
      </c>
      <c r="C4" s="7">
        <v>2</v>
      </c>
      <c r="D4" s="7" t="s">
        <v>2</v>
      </c>
      <c r="E4" s="5" t="s">
        <v>7</v>
      </c>
      <c r="F4" s="5"/>
      <c r="G4" s="5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PHH</vt:lpstr>
      <vt:lpstr>GK PHH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Graczyk</dc:creator>
  <cp:lastModifiedBy>Karolina Graczyk</cp:lastModifiedBy>
  <dcterms:created xsi:type="dcterms:W3CDTF">2022-01-21T12:25:42Z</dcterms:created>
  <dcterms:modified xsi:type="dcterms:W3CDTF">2022-08-30T09:16:15Z</dcterms:modified>
</cp:coreProperties>
</file>