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DFE2EC59-525F-46E2-870B-DCF968816227}" xr6:coauthVersionLast="47" xr6:coauthVersionMax="47" xr10:uidLastSave="{00000000-0000-0000-0000-000000000000}"/>
  <bookViews>
    <workbookView xWindow="-28920" yWindow="-120" windowWidth="29040" windowHeight="15840" tabRatio="695" xr2:uid="{00000000-000D-0000-FFFF-FFFF00000000}"/>
  </bookViews>
  <sheets>
    <sheet name="Coca Cola Form" sheetId="11" r:id="rId1"/>
    <sheet name="Pepsi Cola Form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2" l="1"/>
  <c r="I40" i="12"/>
  <c r="H40" i="12"/>
  <c r="I30" i="12"/>
  <c r="I31" i="12"/>
  <c r="I32" i="12"/>
  <c r="I33" i="12"/>
  <c r="I34" i="12"/>
  <c r="I35" i="12"/>
  <c r="I36" i="12"/>
  <c r="I37" i="12"/>
  <c r="I38" i="12"/>
  <c r="I39" i="12"/>
  <c r="I29" i="12"/>
  <c r="H29" i="12"/>
  <c r="H32" i="12"/>
  <c r="H31" i="12"/>
  <c r="I32" i="11"/>
  <c r="I33" i="11"/>
  <c r="I34" i="11"/>
  <c r="I35" i="11"/>
  <c r="I36" i="11"/>
  <c r="I37" i="11"/>
  <c r="I38" i="11"/>
  <c r="I39" i="11"/>
  <c r="I40" i="11"/>
  <c r="I41" i="11"/>
  <c r="I42" i="11"/>
  <c r="I43" i="11"/>
  <c r="I31" i="11"/>
  <c r="H42" i="11"/>
  <c r="I15" i="11"/>
  <c r="H15" i="11"/>
  <c r="H39" i="12"/>
  <c r="H38" i="12"/>
  <c r="H37" i="12"/>
  <c r="H36" i="12"/>
  <c r="H35" i="12"/>
  <c r="H34" i="12"/>
  <c r="H33" i="12"/>
  <c r="H30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H25" i="11"/>
  <c r="H26" i="12" l="1"/>
  <c r="H33" i="11"/>
  <c r="H34" i="11"/>
  <c r="H39" i="11"/>
  <c r="H40" i="11"/>
  <c r="H41" i="11"/>
  <c r="H43" i="11"/>
  <c r="H17" i="11"/>
  <c r="H18" i="11"/>
  <c r="H23" i="11"/>
  <c r="H24" i="11"/>
  <c r="H26" i="11"/>
  <c r="H27" i="11"/>
  <c r="I44" i="11" l="1"/>
  <c r="H31" i="11"/>
  <c r="H32" i="11"/>
  <c r="H35" i="11"/>
  <c r="H36" i="11"/>
  <c r="H37" i="11"/>
  <c r="H38" i="11"/>
  <c r="H44" i="11" l="1"/>
  <c r="H20" i="11"/>
  <c r="H16" i="11"/>
  <c r="H22" i="11"/>
  <c r="H21" i="11"/>
  <c r="H19" i="11"/>
  <c r="H28" i="11" l="1"/>
</calcChain>
</file>

<file path=xl/sharedStrings.xml><?xml version="1.0" encoding="utf-8"?>
<sst xmlns="http://schemas.openxmlformats.org/spreadsheetml/2006/main" count="294" uniqueCount="65">
  <si>
    <t>FORMULARZ OFERTOWY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</si>
  <si>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</si>
  <si>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Dane oferenta</t>
  </si>
  <si>
    <t>Nazwa firmy/oferenta:</t>
  </si>
  <si>
    <t>Data sporządzenia oferty:</t>
  </si>
  <si>
    <t>Data ważności oferty:</t>
  </si>
  <si>
    <t>Inne warunki handlowe</t>
  </si>
  <si>
    <t>Uwagi</t>
  </si>
  <si>
    <t>Termin płatności (preferowane 30 dni)</t>
  </si>
  <si>
    <t>Akceptacja treści projektu Umowy</t>
  </si>
  <si>
    <t>Inne</t>
  </si>
  <si>
    <t>Oświadczam, iż w czasie trwania projektu, nieprzerwanie będę rejestrowany w rejestrze „Biała Lista Podatników” (tak/nie)</t>
  </si>
  <si>
    <t>Oświadczam iż nie zalegam z opłatami podatków  CIT, VAT i ZUS. Nie wymaga się oświadczeń potwierdzonych przez właściwy urząd (tak/nie)</t>
  </si>
  <si>
    <t xml:space="preserve">Minimalna wartość zamówienia </t>
  </si>
  <si>
    <t>Rodzaj</t>
  </si>
  <si>
    <t xml:space="preserve">Typ butelki </t>
  </si>
  <si>
    <t>Pojemność</t>
  </si>
  <si>
    <t>J.m.</t>
  </si>
  <si>
    <t>Opakowanie zbiorcze</t>
  </si>
  <si>
    <t>szt</t>
  </si>
  <si>
    <t>Adres oferenta -  kod, miejscowość, ulica, nr domu, nr lokalu :</t>
  </si>
  <si>
    <t>Nr telefonu oferenta :</t>
  </si>
  <si>
    <t>E-mail oferenta :</t>
  </si>
  <si>
    <t>Nr NIP oferenta :</t>
  </si>
  <si>
    <t>Nr rachunku bankowego dostawcy :</t>
  </si>
  <si>
    <t>UWAGI</t>
  </si>
  <si>
    <t>Zwrot szklanych opakowań - minimalna ilość</t>
  </si>
  <si>
    <t xml:space="preserve">Spółki zależne </t>
  </si>
  <si>
    <t>Czas realizacji od zamówienia do dostawy ( ilość dni kalendarzowych)</t>
  </si>
  <si>
    <t>RAZEM</t>
  </si>
  <si>
    <r>
      <t xml:space="preserve">Razem dla 
</t>
    </r>
    <r>
      <rPr>
        <b/>
        <sz val="10"/>
        <color theme="1"/>
        <rFont val="Calibri"/>
        <family val="2"/>
        <charset val="238"/>
        <scheme val="minor"/>
      </rPr>
      <t>36 msc (netto PLN)</t>
    </r>
  </si>
  <si>
    <r>
      <t xml:space="preserve">Cena jednostkowa
</t>
    </r>
    <r>
      <rPr>
        <b/>
        <sz val="10"/>
        <color theme="1"/>
        <rFont val="Calibri"/>
        <family val="2"/>
        <charset val="238"/>
        <scheme val="minor"/>
      </rPr>
      <t>24 msc (netto PLN)</t>
    </r>
  </si>
  <si>
    <r>
      <t xml:space="preserve">Cena jednostkowa
</t>
    </r>
    <r>
      <rPr>
        <b/>
        <sz val="10"/>
        <color theme="1"/>
        <rFont val="Calibri"/>
        <family val="2"/>
        <charset val="238"/>
        <scheme val="minor"/>
      </rPr>
      <t>36 msc (netto PLN)</t>
    </r>
  </si>
  <si>
    <r>
      <t xml:space="preserve">Razem dla 
</t>
    </r>
    <r>
      <rPr>
        <b/>
        <sz val="10"/>
        <color theme="1"/>
        <rFont val="Calibri"/>
        <family val="2"/>
        <charset val="238"/>
        <scheme val="minor"/>
      </rPr>
      <t>24 msc (netto PLN)</t>
    </r>
  </si>
  <si>
    <t>Załącznik nr 1 do zapytania ofertowego
dotyczącego zawarcia umowy na zakup i dostawę napojów gazowanych oraz soków dla obiektów zarządzanych przez Polski Holding Hotelowy Sp. z o.o.</t>
  </si>
  <si>
    <t>Odpowiadając na zapytanie ofertowe dotyczące zawarcia umowy na zakup i dostawę napojów gazowanych oraz soków dla obiektów zarządzanych przez PHH Sp. z o.o.</t>
  </si>
  <si>
    <t>Coca-Cola</t>
  </si>
  <si>
    <t>0.25</t>
  </si>
  <si>
    <t>but szkl.zwr</t>
  </si>
  <si>
    <t>0.5</t>
  </si>
  <si>
    <t>but pet</t>
  </si>
  <si>
    <t>0.85</t>
  </si>
  <si>
    <t>Coca-Cola Zero</t>
  </si>
  <si>
    <t>Sprite</t>
  </si>
  <si>
    <t>Cappy Orange</t>
  </si>
  <si>
    <t>1.0</t>
  </si>
  <si>
    <t>Cappy Apple</t>
  </si>
  <si>
    <t xml:space="preserve">1.0 </t>
  </si>
  <si>
    <t>Cappy Black Currant</t>
  </si>
  <si>
    <t>Kinley CSD</t>
  </si>
  <si>
    <t>Fanta</t>
  </si>
  <si>
    <r>
      <t xml:space="preserve">Szacunkowa ilość </t>
    </r>
    <r>
      <rPr>
        <b/>
        <sz val="10"/>
        <color theme="1"/>
        <rFont val="Calibri"/>
        <family val="2"/>
        <charset val="238"/>
        <scheme val="minor"/>
      </rPr>
      <t>w okresie 12 msc</t>
    </r>
  </si>
  <si>
    <t>Pepsi Cola</t>
  </si>
  <si>
    <t>0.2</t>
  </si>
  <si>
    <t>0.33</t>
  </si>
  <si>
    <t>puszka</t>
  </si>
  <si>
    <t>Mirinda</t>
  </si>
  <si>
    <t>Toma (soki)</t>
  </si>
  <si>
    <t>Schweppes</t>
  </si>
  <si>
    <t>7UP</t>
  </si>
  <si>
    <t>Mountain Dew</t>
  </si>
  <si>
    <r>
      <t xml:space="preserve">Cena jednostkowa
</t>
    </r>
    <r>
      <rPr>
        <b/>
        <sz val="10"/>
        <color theme="1"/>
        <rFont val="Calibri"/>
        <family val="2"/>
        <charset val="238"/>
        <scheme val="minor"/>
      </rPr>
      <t>umowa 36 msc</t>
    </r>
  </si>
  <si>
    <r>
      <t xml:space="preserve">Cena jednostkowa
</t>
    </r>
    <r>
      <rPr>
        <b/>
        <sz val="10"/>
        <color theme="1"/>
        <rFont val="Calibri"/>
        <family val="2"/>
        <charset val="238"/>
        <scheme val="minor"/>
      </rPr>
      <t>umowa 24 msc</t>
    </r>
  </si>
  <si>
    <t>Adres oferenta 
-  kod, miejscowość, ulica, nr domu, nr lokalu :</t>
  </si>
  <si>
    <t>Odpowiedzi do warunków handlowych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</si>
</sst>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z_ł"/>
    <numFmt numFmtId="165" formatCode="#,##0.0\ _z_ł"/>
    <numFmt numFmtId="166" formatCode="#,##0\ _z_ł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7"/>
      <color theme="1"/>
      <name val="Lato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" fontId="0" fillId="0" borderId="0" xfId="0" applyNumberFormat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9" fontId="0" fillId="0" borderId="0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" fontId="8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5" fillId="6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0" fillId="6" borderId="0" xfId="0" applyFill="1" applyAlignment="1"/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3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wrapText="1"/>
    </xf>
    <xf numFmtId="0" fontId="5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/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topLeftCell="A25" zoomScale="85" zoomScaleNormal="85" workbookViewId="0">
      <selection activeCell="I52" sqref="I52:K52"/>
    </sheetView>
  </sheetViews>
  <sheetFormatPr defaultRowHeight="14.4" x14ac:dyDescent="0.3"/>
  <cols>
    <col min="1" max="1" width="20.77734375" customWidth="1"/>
    <col min="2" max="2" width="18.77734375" customWidth="1"/>
    <col min="3" max="3" width="12.77734375" customWidth="1"/>
    <col min="4" max="4" width="9.77734375" customWidth="1"/>
    <col min="5" max="5" width="18" customWidth="1"/>
    <col min="6" max="7" width="19.77734375" customWidth="1"/>
    <col min="8" max="9" width="18" customWidth="1"/>
    <col min="10" max="10" width="16.6640625" bestFit="1" customWidth="1"/>
    <col min="11" max="11" width="63.33203125" customWidth="1"/>
    <col min="12" max="12" width="9" customWidth="1"/>
  </cols>
  <sheetData>
    <row r="1" spans="1:16" ht="45" customHeight="1" x14ac:dyDescent="0.3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3"/>
      <c r="K1" s="63"/>
    </row>
    <row r="2" spans="1:16" ht="15.6" x14ac:dyDescent="0.3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53"/>
      <c r="K2" s="53"/>
    </row>
    <row r="3" spans="1:16" ht="45.6" customHeight="1" x14ac:dyDescent="0.3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3"/>
      <c r="K3" s="53"/>
    </row>
    <row r="4" spans="1:16" ht="15" customHeight="1" x14ac:dyDescent="0.3">
      <c r="A4" s="74" t="s">
        <v>2</v>
      </c>
      <c r="B4" s="75"/>
      <c r="C4" s="76"/>
      <c r="D4" s="54"/>
      <c r="E4" s="55"/>
      <c r="F4" s="55"/>
      <c r="G4" s="55"/>
      <c r="H4" s="55"/>
      <c r="I4" s="55"/>
      <c r="J4" s="50"/>
      <c r="K4" s="50"/>
    </row>
    <row r="5" spans="1:16" ht="19.8" customHeight="1" x14ac:dyDescent="0.3">
      <c r="A5" s="56" t="s">
        <v>3</v>
      </c>
      <c r="B5" s="57"/>
      <c r="C5" s="58"/>
      <c r="D5" s="49"/>
      <c r="E5" s="49"/>
      <c r="F5" s="49"/>
      <c r="G5" s="49"/>
      <c r="H5" s="49"/>
      <c r="I5" s="49"/>
      <c r="J5" s="50"/>
      <c r="K5" s="50"/>
    </row>
    <row r="6" spans="1:16" ht="37.200000000000003" customHeight="1" x14ac:dyDescent="0.3">
      <c r="A6" s="66" t="s">
        <v>20</v>
      </c>
      <c r="B6" s="67"/>
      <c r="C6" s="68"/>
      <c r="D6" s="49"/>
      <c r="E6" s="49"/>
      <c r="F6" s="49"/>
      <c r="G6" s="49"/>
      <c r="H6" s="49"/>
      <c r="I6" s="49"/>
      <c r="J6" s="50"/>
      <c r="K6" s="50"/>
    </row>
    <row r="7" spans="1:16" x14ac:dyDescent="0.3">
      <c r="A7" s="46" t="s">
        <v>21</v>
      </c>
      <c r="B7" s="47"/>
      <c r="C7" s="48"/>
      <c r="D7" s="49"/>
      <c r="E7" s="49"/>
      <c r="F7" s="49"/>
      <c r="G7" s="49"/>
      <c r="H7" s="49"/>
      <c r="I7" s="49"/>
      <c r="J7" s="50"/>
      <c r="K7" s="50"/>
    </row>
    <row r="8" spans="1:16" x14ac:dyDescent="0.3">
      <c r="A8" s="46" t="s">
        <v>22</v>
      </c>
      <c r="B8" s="47"/>
      <c r="C8" s="48"/>
      <c r="D8" s="49"/>
      <c r="E8" s="49"/>
      <c r="F8" s="49"/>
      <c r="G8" s="49"/>
      <c r="H8" s="49"/>
      <c r="I8" s="49"/>
      <c r="J8" s="50"/>
      <c r="K8" s="50"/>
    </row>
    <row r="9" spans="1:16" ht="18.600000000000001" customHeight="1" x14ac:dyDescent="0.3">
      <c r="A9" s="46" t="s">
        <v>4</v>
      </c>
      <c r="B9" s="47"/>
      <c r="C9" s="48"/>
      <c r="D9" s="49"/>
      <c r="E9" s="49"/>
      <c r="F9" s="49"/>
      <c r="G9" s="49"/>
      <c r="H9" s="49"/>
      <c r="I9" s="49"/>
      <c r="J9" s="50"/>
      <c r="K9" s="50"/>
    </row>
    <row r="10" spans="1:16" ht="15.6" customHeight="1" x14ac:dyDescent="0.3">
      <c r="A10" s="46" t="s">
        <v>5</v>
      </c>
      <c r="B10" s="47"/>
      <c r="C10" s="48"/>
      <c r="D10" s="49"/>
      <c r="E10" s="49"/>
      <c r="F10" s="49"/>
      <c r="G10" s="49"/>
      <c r="H10" s="49"/>
      <c r="I10" s="49"/>
      <c r="J10" s="50"/>
      <c r="K10" s="50"/>
    </row>
    <row r="11" spans="1:16" ht="18.600000000000001" customHeight="1" x14ac:dyDescent="0.3">
      <c r="A11" s="46" t="s">
        <v>23</v>
      </c>
      <c r="B11" s="47"/>
      <c r="C11" s="48"/>
      <c r="D11" s="49"/>
      <c r="E11" s="49"/>
      <c r="F11" s="49"/>
      <c r="G11" s="49"/>
      <c r="H11" s="49"/>
      <c r="I11" s="49"/>
      <c r="J11" s="50"/>
      <c r="K11" s="50"/>
    </row>
    <row r="12" spans="1:16" ht="18.600000000000001" customHeight="1" x14ac:dyDescent="0.3">
      <c r="A12" s="46" t="s">
        <v>24</v>
      </c>
      <c r="B12" s="47"/>
      <c r="C12" s="48"/>
      <c r="D12" s="49"/>
      <c r="E12" s="49"/>
      <c r="F12" s="49"/>
      <c r="G12" s="49"/>
      <c r="H12" s="49"/>
      <c r="I12" s="49"/>
      <c r="J12" s="50"/>
      <c r="K12" s="50"/>
    </row>
    <row r="13" spans="1:16" ht="21" customHeight="1" x14ac:dyDescent="0.3">
      <c r="A13" s="64" t="s">
        <v>35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3"/>
      <c r="M13" s="2"/>
      <c r="N13" s="2"/>
      <c r="O13" s="2"/>
      <c r="P13" s="1"/>
    </row>
    <row r="14" spans="1:16" ht="31.2" x14ac:dyDescent="0.3">
      <c r="A14" s="39" t="s">
        <v>14</v>
      </c>
      <c r="B14" s="40" t="s">
        <v>15</v>
      </c>
      <c r="C14" s="40" t="s">
        <v>16</v>
      </c>
      <c r="D14" s="39" t="s">
        <v>17</v>
      </c>
      <c r="E14" s="40" t="s">
        <v>51</v>
      </c>
      <c r="F14" s="40" t="s">
        <v>61</v>
      </c>
      <c r="G14" s="40" t="s">
        <v>62</v>
      </c>
      <c r="H14" s="40" t="s">
        <v>30</v>
      </c>
      <c r="I14" s="40" t="s">
        <v>33</v>
      </c>
      <c r="J14" s="40" t="s">
        <v>18</v>
      </c>
      <c r="K14" s="39" t="s">
        <v>7</v>
      </c>
    </row>
    <row r="15" spans="1:16" ht="15" customHeight="1" x14ac:dyDescent="0.3">
      <c r="A15" s="41" t="s">
        <v>36</v>
      </c>
      <c r="B15" s="42" t="s">
        <v>38</v>
      </c>
      <c r="C15" s="43" t="s">
        <v>37</v>
      </c>
      <c r="D15" s="44" t="s">
        <v>19</v>
      </c>
      <c r="E15" s="45">
        <v>3650</v>
      </c>
      <c r="F15" s="18"/>
      <c r="G15" s="18"/>
      <c r="H15" s="24">
        <f t="shared" ref="H15:H27" si="0">E15*F15</f>
        <v>0</v>
      </c>
      <c r="I15" s="24">
        <f>E15*G15</f>
        <v>0</v>
      </c>
      <c r="J15" s="25"/>
      <c r="K15" s="22"/>
    </row>
    <row r="16" spans="1:16" ht="15" customHeight="1" x14ac:dyDescent="0.3">
      <c r="A16" s="41" t="s">
        <v>36</v>
      </c>
      <c r="B16" s="42" t="s">
        <v>40</v>
      </c>
      <c r="C16" s="43" t="s">
        <v>39</v>
      </c>
      <c r="D16" s="44" t="s">
        <v>19</v>
      </c>
      <c r="E16" s="45">
        <v>200</v>
      </c>
      <c r="F16" s="18"/>
      <c r="G16" s="18"/>
      <c r="H16" s="24">
        <f t="shared" si="0"/>
        <v>0</v>
      </c>
      <c r="I16" s="24">
        <f t="shared" ref="I16:I28" si="1">E16*G16</f>
        <v>0</v>
      </c>
      <c r="J16" s="22"/>
      <c r="K16" s="22"/>
    </row>
    <row r="17" spans="1:17" ht="15" customHeight="1" x14ac:dyDescent="0.3">
      <c r="A17" s="41" t="s">
        <v>36</v>
      </c>
      <c r="B17" s="42" t="s">
        <v>40</v>
      </c>
      <c r="C17" s="43" t="s">
        <v>41</v>
      </c>
      <c r="D17" s="44" t="s">
        <v>19</v>
      </c>
      <c r="E17" s="45">
        <v>150</v>
      </c>
      <c r="F17" s="18"/>
      <c r="G17" s="18"/>
      <c r="H17" s="24">
        <f t="shared" si="0"/>
        <v>0</v>
      </c>
      <c r="I17" s="24">
        <f t="shared" si="1"/>
        <v>0</v>
      </c>
      <c r="J17" s="22"/>
      <c r="K17" s="22"/>
    </row>
    <row r="18" spans="1:17" ht="15" customHeight="1" x14ac:dyDescent="0.3">
      <c r="A18" s="41" t="s">
        <v>42</v>
      </c>
      <c r="B18" s="42" t="s">
        <v>38</v>
      </c>
      <c r="C18" s="43" t="s">
        <v>37</v>
      </c>
      <c r="D18" s="44" t="s">
        <v>19</v>
      </c>
      <c r="E18" s="45">
        <v>1600</v>
      </c>
      <c r="F18" s="18"/>
      <c r="G18" s="18"/>
      <c r="H18" s="24">
        <f t="shared" si="0"/>
        <v>0</v>
      </c>
      <c r="I18" s="24">
        <f t="shared" si="1"/>
        <v>0</v>
      </c>
      <c r="J18" s="22"/>
      <c r="K18" s="22"/>
    </row>
    <row r="19" spans="1:17" ht="15" customHeight="1" x14ac:dyDescent="0.3">
      <c r="A19" s="41" t="s">
        <v>42</v>
      </c>
      <c r="B19" s="42" t="s">
        <v>40</v>
      </c>
      <c r="C19" s="43" t="s">
        <v>39</v>
      </c>
      <c r="D19" s="44" t="s">
        <v>19</v>
      </c>
      <c r="E19" s="45">
        <v>150</v>
      </c>
      <c r="F19" s="18"/>
      <c r="G19" s="18"/>
      <c r="H19" s="24">
        <f t="shared" si="0"/>
        <v>0</v>
      </c>
      <c r="I19" s="24">
        <f t="shared" si="1"/>
        <v>0</v>
      </c>
      <c r="J19" s="22"/>
      <c r="K19" s="22"/>
    </row>
    <row r="20" spans="1:17" ht="15" customHeight="1" x14ac:dyDescent="0.3">
      <c r="A20" s="41" t="s">
        <v>43</v>
      </c>
      <c r="B20" s="42" t="s">
        <v>38</v>
      </c>
      <c r="C20" s="43" t="s">
        <v>37</v>
      </c>
      <c r="D20" s="44" t="s">
        <v>19</v>
      </c>
      <c r="E20" s="45">
        <v>750</v>
      </c>
      <c r="F20" s="18"/>
      <c r="G20" s="18"/>
      <c r="H20" s="24">
        <f t="shared" si="0"/>
        <v>0</v>
      </c>
      <c r="I20" s="24">
        <f t="shared" si="1"/>
        <v>0</v>
      </c>
      <c r="J20" s="22"/>
      <c r="K20" s="22"/>
    </row>
    <row r="21" spans="1:17" ht="15" customHeight="1" x14ac:dyDescent="0.3">
      <c r="A21" s="41" t="s">
        <v>44</v>
      </c>
      <c r="B21" s="42" t="s">
        <v>38</v>
      </c>
      <c r="C21" s="43" t="s">
        <v>37</v>
      </c>
      <c r="D21" s="44" t="s">
        <v>19</v>
      </c>
      <c r="E21" s="45">
        <v>1750</v>
      </c>
      <c r="F21" s="26"/>
      <c r="G21" s="26"/>
      <c r="H21" s="24">
        <f t="shared" si="0"/>
        <v>0</v>
      </c>
      <c r="I21" s="24">
        <f t="shared" si="1"/>
        <v>0</v>
      </c>
      <c r="J21" s="22"/>
      <c r="K21" s="22"/>
    </row>
    <row r="22" spans="1:17" ht="15" customHeight="1" x14ac:dyDescent="0.3">
      <c r="A22" s="41" t="s">
        <v>44</v>
      </c>
      <c r="B22" s="42" t="s">
        <v>40</v>
      </c>
      <c r="C22" s="43" t="s">
        <v>45</v>
      </c>
      <c r="D22" s="44" t="s">
        <v>19</v>
      </c>
      <c r="E22" s="45">
        <v>1250</v>
      </c>
      <c r="F22" s="26"/>
      <c r="G22" s="26"/>
      <c r="H22" s="24">
        <f t="shared" si="0"/>
        <v>0</v>
      </c>
      <c r="I22" s="24">
        <f t="shared" si="1"/>
        <v>0</v>
      </c>
      <c r="J22" s="22"/>
      <c r="K22" s="22"/>
    </row>
    <row r="23" spans="1:17" ht="15" customHeight="1" x14ac:dyDescent="0.3">
      <c r="A23" s="41" t="s">
        <v>46</v>
      </c>
      <c r="B23" s="42" t="s">
        <v>38</v>
      </c>
      <c r="C23" s="43" t="s">
        <v>37</v>
      </c>
      <c r="D23" s="44" t="s">
        <v>19</v>
      </c>
      <c r="E23" s="45">
        <v>1400</v>
      </c>
      <c r="F23" s="26"/>
      <c r="G23" s="26"/>
      <c r="H23" s="24">
        <f t="shared" si="0"/>
        <v>0</v>
      </c>
      <c r="I23" s="24">
        <f t="shared" si="1"/>
        <v>0</v>
      </c>
      <c r="J23" s="22"/>
      <c r="K23" s="22"/>
    </row>
    <row r="24" spans="1:17" ht="15" customHeight="1" x14ac:dyDescent="0.3">
      <c r="A24" s="41" t="s">
        <v>46</v>
      </c>
      <c r="B24" s="42" t="s">
        <v>40</v>
      </c>
      <c r="C24" s="43" t="s">
        <v>47</v>
      </c>
      <c r="D24" s="44" t="s">
        <v>19</v>
      </c>
      <c r="E24" s="45">
        <v>600</v>
      </c>
      <c r="F24" s="26"/>
      <c r="G24" s="26"/>
      <c r="H24" s="24">
        <f t="shared" si="0"/>
        <v>0</v>
      </c>
      <c r="I24" s="24">
        <f t="shared" si="1"/>
        <v>0</v>
      </c>
      <c r="J24" s="22"/>
      <c r="K24" s="22"/>
    </row>
    <row r="25" spans="1:17" ht="15" customHeight="1" x14ac:dyDescent="0.3">
      <c r="A25" s="41" t="s">
        <v>48</v>
      </c>
      <c r="B25" s="42" t="s">
        <v>38</v>
      </c>
      <c r="C25" s="43" t="s">
        <v>37</v>
      </c>
      <c r="D25" s="44" t="s">
        <v>19</v>
      </c>
      <c r="E25" s="45">
        <v>400</v>
      </c>
      <c r="F25" s="18"/>
      <c r="G25" s="18"/>
      <c r="H25" s="24">
        <f t="shared" si="0"/>
        <v>0</v>
      </c>
      <c r="I25" s="24">
        <f t="shared" si="1"/>
        <v>0</v>
      </c>
      <c r="J25" s="22"/>
      <c r="K25" s="22"/>
    </row>
    <row r="26" spans="1:17" ht="15" customHeight="1" x14ac:dyDescent="0.3">
      <c r="A26" s="41" t="s">
        <v>49</v>
      </c>
      <c r="B26" s="42" t="s">
        <v>38</v>
      </c>
      <c r="C26" s="43" t="s">
        <v>37</v>
      </c>
      <c r="D26" s="44" t="s">
        <v>19</v>
      </c>
      <c r="E26" s="45">
        <v>650</v>
      </c>
      <c r="F26" s="18"/>
      <c r="G26" s="18"/>
      <c r="H26" s="24">
        <f t="shared" si="0"/>
        <v>0</v>
      </c>
      <c r="I26" s="24">
        <f t="shared" si="1"/>
        <v>0</v>
      </c>
      <c r="J26" s="22"/>
      <c r="K26" s="22"/>
      <c r="L26" s="4"/>
    </row>
    <row r="27" spans="1:17" ht="15" customHeight="1" x14ac:dyDescent="0.3">
      <c r="A27" s="41" t="s">
        <v>50</v>
      </c>
      <c r="B27" s="42" t="s">
        <v>38</v>
      </c>
      <c r="C27" s="43" t="s">
        <v>37</v>
      </c>
      <c r="D27" s="44" t="s">
        <v>19</v>
      </c>
      <c r="E27" s="45">
        <v>500</v>
      </c>
      <c r="F27" s="18"/>
      <c r="G27" s="18"/>
      <c r="H27" s="24">
        <f t="shared" si="0"/>
        <v>0</v>
      </c>
      <c r="I27" s="24">
        <f t="shared" si="1"/>
        <v>0</v>
      </c>
      <c r="J27" s="22"/>
      <c r="K27" s="22"/>
      <c r="L27" s="4"/>
    </row>
    <row r="28" spans="1:17" ht="15" customHeight="1" x14ac:dyDescent="0.3">
      <c r="A28" s="7"/>
      <c r="B28" s="7"/>
      <c r="C28" s="8"/>
      <c r="D28" s="9"/>
      <c r="E28" s="10"/>
      <c r="F28" s="11" t="s">
        <v>29</v>
      </c>
      <c r="G28" s="11" t="s">
        <v>29</v>
      </c>
      <c r="H28" s="12">
        <f>ROUNDUP(SUM(H15:H27),-4)</f>
        <v>0</v>
      </c>
      <c r="I28" s="24" t="e">
        <f t="shared" si="1"/>
        <v>#VALUE!</v>
      </c>
      <c r="J28" s="9"/>
      <c r="K28" s="9"/>
      <c r="L28" s="5"/>
      <c r="M28" s="2"/>
      <c r="N28" s="2"/>
      <c r="O28" s="6"/>
      <c r="P28" s="1"/>
      <c r="Q28" s="4"/>
    </row>
    <row r="29" spans="1:17" ht="15.6" customHeight="1" thickBot="1" x14ac:dyDescent="0.35">
      <c r="A29" s="69" t="s">
        <v>27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5"/>
      <c r="M29" s="2"/>
      <c r="N29" s="2"/>
      <c r="O29" s="6"/>
      <c r="P29" s="1"/>
      <c r="Q29" s="4"/>
    </row>
    <row r="30" spans="1:17" ht="31.2" x14ac:dyDescent="0.3">
      <c r="A30" s="39" t="s">
        <v>14</v>
      </c>
      <c r="B30" s="40" t="s">
        <v>15</v>
      </c>
      <c r="C30" s="40" t="s">
        <v>16</v>
      </c>
      <c r="D30" s="39" t="s">
        <v>17</v>
      </c>
      <c r="E30" s="40" t="s">
        <v>51</v>
      </c>
      <c r="F30" s="40" t="s">
        <v>32</v>
      </c>
      <c r="G30" s="40" t="s">
        <v>31</v>
      </c>
      <c r="H30" s="40" t="s">
        <v>30</v>
      </c>
      <c r="I30" s="40" t="s">
        <v>33</v>
      </c>
      <c r="J30" s="40" t="s">
        <v>18</v>
      </c>
      <c r="K30" s="39" t="s">
        <v>7</v>
      </c>
    </row>
    <row r="31" spans="1:17" ht="15" customHeight="1" x14ac:dyDescent="0.3">
      <c r="A31" s="30" t="s">
        <v>36</v>
      </c>
      <c r="B31" s="31" t="s">
        <v>38</v>
      </c>
      <c r="C31" s="32" t="s">
        <v>37</v>
      </c>
      <c r="D31" s="33" t="s">
        <v>19</v>
      </c>
      <c r="E31" s="34">
        <v>10152</v>
      </c>
      <c r="F31" s="19"/>
      <c r="G31" s="19"/>
      <c r="H31" s="24">
        <f t="shared" ref="H31:H43" si="2">E31*F31</f>
        <v>0</v>
      </c>
      <c r="I31" s="24">
        <f>E31*G31</f>
        <v>0</v>
      </c>
      <c r="J31" s="22"/>
      <c r="K31" s="22"/>
    </row>
    <row r="32" spans="1:17" ht="15" customHeight="1" x14ac:dyDescent="0.3">
      <c r="A32" s="30" t="s">
        <v>36</v>
      </c>
      <c r="B32" s="31" t="s">
        <v>40</v>
      </c>
      <c r="C32" s="32" t="s">
        <v>39</v>
      </c>
      <c r="D32" s="33" t="s">
        <v>19</v>
      </c>
      <c r="E32" s="34">
        <v>766</v>
      </c>
      <c r="F32" s="19"/>
      <c r="G32" s="19"/>
      <c r="H32" s="24">
        <f t="shared" si="2"/>
        <v>0</v>
      </c>
      <c r="I32" s="24">
        <f t="shared" ref="I32:I43" si="3">E32*G32</f>
        <v>0</v>
      </c>
      <c r="J32" s="22"/>
      <c r="K32" s="22"/>
    </row>
    <row r="33" spans="1:11" ht="15" customHeight="1" x14ac:dyDescent="0.3">
      <c r="A33" s="30" t="s">
        <v>36</v>
      </c>
      <c r="B33" s="31" t="s">
        <v>40</v>
      </c>
      <c r="C33" s="32" t="s">
        <v>41</v>
      </c>
      <c r="D33" s="33" t="s">
        <v>19</v>
      </c>
      <c r="E33" s="34">
        <v>2715</v>
      </c>
      <c r="F33" s="19"/>
      <c r="G33" s="19"/>
      <c r="H33" s="24">
        <f t="shared" si="2"/>
        <v>0</v>
      </c>
      <c r="I33" s="24">
        <f t="shared" si="3"/>
        <v>0</v>
      </c>
      <c r="J33" s="22"/>
      <c r="K33" s="22"/>
    </row>
    <row r="34" spans="1:11" ht="15" customHeight="1" x14ac:dyDescent="0.3">
      <c r="A34" s="30" t="s">
        <v>42</v>
      </c>
      <c r="B34" s="31" t="s">
        <v>38</v>
      </c>
      <c r="C34" s="32" t="s">
        <v>37</v>
      </c>
      <c r="D34" s="33" t="s">
        <v>19</v>
      </c>
      <c r="E34" s="34">
        <v>2784</v>
      </c>
      <c r="F34" s="19"/>
      <c r="G34" s="19"/>
      <c r="H34" s="24">
        <f t="shared" si="2"/>
        <v>0</v>
      </c>
      <c r="I34" s="24">
        <f t="shared" si="3"/>
        <v>0</v>
      </c>
      <c r="J34" s="22"/>
      <c r="K34" s="22"/>
    </row>
    <row r="35" spans="1:11" ht="15" customHeight="1" x14ac:dyDescent="0.3">
      <c r="A35" s="30" t="s">
        <v>42</v>
      </c>
      <c r="B35" s="31" t="s">
        <v>40</v>
      </c>
      <c r="C35" s="32" t="s">
        <v>39</v>
      </c>
      <c r="D35" s="33" t="s">
        <v>19</v>
      </c>
      <c r="E35" s="34">
        <v>60</v>
      </c>
      <c r="F35" s="19"/>
      <c r="G35" s="19"/>
      <c r="H35" s="24">
        <f t="shared" si="2"/>
        <v>0</v>
      </c>
      <c r="I35" s="24">
        <f t="shared" si="3"/>
        <v>0</v>
      </c>
      <c r="J35" s="22"/>
      <c r="K35" s="22"/>
    </row>
    <row r="36" spans="1:11" ht="15" customHeight="1" x14ac:dyDescent="0.3">
      <c r="A36" s="30" t="s">
        <v>43</v>
      </c>
      <c r="B36" s="31" t="s">
        <v>38</v>
      </c>
      <c r="C36" s="32" t="s">
        <v>37</v>
      </c>
      <c r="D36" s="33" t="s">
        <v>19</v>
      </c>
      <c r="E36" s="34">
        <v>2880</v>
      </c>
      <c r="F36" s="19"/>
      <c r="G36" s="19"/>
      <c r="H36" s="24">
        <f t="shared" si="2"/>
        <v>0</v>
      </c>
      <c r="I36" s="24">
        <f t="shared" si="3"/>
        <v>0</v>
      </c>
      <c r="J36" s="22"/>
      <c r="K36" s="22"/>
    </row>
    <row r="37" spans="1:11" ht="15" customHeight="1" x14ac:dyDescent="0.3">
      <c r="A37" s="30" t="s">
        <v>44</v>
      </c>
      <c r="B37" s="31" t="s">
        <v>38</v>
      </c>
      <c r="C37" s="32" t="s">
        <v>37</v>
      </c>
      <c r="D37" s="33" t="s">
        <v>19</v>
      </c>
      <c r="E37" s="34">
        <v>2280</v>
      </c>
      <c r="F37" s="26"/>
      <c r="G37" s="26"/>
      <c r="H37" s="24">
        <f t="shared" si="2"/>
        <v>0</v>
      </c>
      <c r="I37" s="24">
        <f t="shared" si="3"/>
        <v>0</v>
      </c>
      <c r="J37" s="22"/>
      <c r="K37" s="22"/>
    </row>
    <row r="38" spans="1:11" ht="15" customHeight="1" x14ac:dyDescent="0.3">
      <c r="A38" s="30" t="s">
        <v>44</v>
      </c>
      <c r="B38" s="31" t="s">
        <v>40</v>
      </c>
      <c r="C38" s="32" t="s">
        <v>45</v>
      </c>
      <c r="D38" s="33" t="s">
        <v>19</v>
      </c>
      <c r="E38" s="34">
        <v>1282</v>
      </c>
      <c r="F38" s="26"/>
      <c r="G38" s="26"/>
      <c r="H38" s="24">
        <f t="shared" si="2"/>
        <v>0</v>
      </c>
      <c r="I38" s="24">
        <f t="shared" si="3"/>
        <v>0</v>
      </c>
      <c r="J38" s="22"/>
      <c r="K38" s="22"/>
    </row>
    <row r="39" spans="1:11" ht="15" customHeight="1" x14ac:dyDescent="0.3">
      <c r="A39" s="30" t="s">
        <v>46</v>
      </c>
      <c r="B39" s="31" t="s">
        <v>38</v>
      </c>
      <c r="C39" s="32" t="s">
        <v>37</v>
      </c>
      <c r="D39" s="33" t="s">
        <v>19</v>
      </c>
      <c r="E39" s="34">
        <v>1992</v>
      </c>
      <c r="F39" s="26"/>
      <c r="G39" s="26"/>
      <c r="H39" s="24">
        <f t="shared" si="2"/>
        <v>0</v>
      </c>
      <c r="I39" s="24">
        <f t="shared" si="3"/>
        <v>0</v>
      </c>
      <c r="J39" s="22"/>
      <c r="K39" s="22"/>
    </row>
    <row r="40" spans="1:11" ht="15" customHeight="1" x14ac:dyDescent="0.3">
      <c r="A40" s="30" t="s">
        <v>46</v>
      </c>
      <c r="B40" s="31" t="s">
        <v>40</v>
      </c>
      <c r="C40" s="32" t="s">
        <v>47</v>
      </c>
      <c r="D40" s="33" t="s">
        <v>19</v>
      </c>
      <c r="E40" s="34">
        <v>628</v>
      </c>
      <c r="F40" s="26"/>
      <c r="G40" s="26"/>
      <c r="H40" s="24">
        <f t="shared" si="2"/>
        <v>0</v>
      </c>
      <c r="I40" s="24">
        <f t="shared" si="3"/>
        <v>0</v>
      </c>
      <c r="J40" s="22"/>
      <c r="K40" s="22"/>
    </row>
    <row r="41" spans="1:11" ht="15" customHeight="1" x14ac:dyDescent="0.3">
      <c r="A41" s="30" t="s">
        <v>48</v>
      </c>
      <c r="B41" s="31" t="s">
        <v>38</v>
      </c>
      <c r="C41" s="32" t="s">
        <v>37</v>
      </c>
      <c r="D41" s="33" t="s">
        <v>19</v>
      </c>
      <c r="E41" s="34">
        <v>912</v>
      </c>
      <c r="F41" s="19"/>
      <c r="G41" s="19"/>
      <c r="H41" s="24">
        <f t="shared" si="2"/>
        <v>0</v>
      </c>
      <c r="I41" s="24">
        <f t="shared" si="3"/>
        <v>0</v>
      </c>
      <c r="J41" s="22"/>
      <c r="K41" s="22"/>
    </row>
    <row r="42" spans="1:11" ht="15" customHeight="1" x14ac:dyDescent="0.3">
      <c r="A42" s="30" t="s">
        <v>49</v>
      </c>
      <c r="B42" s="31" t="s">
        <v>38</v>
      </c>
      <c r="C42" s="32" t="s">
        <v>37</v>
      </c>
      <c r="D42" s="33" t="s">
        <v>19</v>
      </c>
      <c r="E42" s="34">
        <v>2040</v>
      </c>
      <c r="F42" s="19"/>
      <c r="G42" s="19"/>
      <c r="H42" s="24">
        <f t="shared" ref="H42" si="4">E42*F42</f>
        <v>0</v>
      </c>
      <c r="I42" s="24">
        <f t="shared" si="3"/>
        <v>0</v>
      </c>
      <c r="J42" s="22"/>
      <c r="K42" s="22"/>
    </row>
    <row r="43" spans="1:11" ht="15" customHeight="1" x14ac:dyDescent="0.3">
      <c r="A43" s="30" t="s">
        <v>50</v>
      </c>
      <c r="B43" s="31" t="s">
        <v>38</v>
      </c>
      <c r="C43" s="32" t="s">
        <v>37</v>
      </c>
      <c r="D43" s="33" t="s">
        <v>19</v>
      </c>
      <c r="E43" s="34">
        <v>2232</v>
      </c>
      <c r="F43" s="19"/>
      <c r="G43" s="19"/>
      <c r="H43" s="24">
        <f t="shared" si="2"/>
        <v>0</v>
      </c>
      <c r="I43" s="24">
        <f t="shared" si="3"/>
        <v>0</v>
      </c>
      <c r="J43" s="22"/>
      <c r="K43" s="22"/>
    </row>
    <row r="44" spans="1:11" ht="16.5" customHeight="1" x14ac:dyDescent="0.3">
      <c r="A44" s="35"/>
      <c r="B44" s="35"/>
      <c r="C44" s="36"/>
      <c r="D44" s="37"/>
      <c r="E44" s="38"/>
      <c r="F44" s="11" t="s">
        <v>29</v>
      </c>
      <c r="G44" s="11" t="s">
        <v>29</v>
      </c>
      <c r="H44" s="12">
        <f>ROUNDUP(SUM(H30:H41),-4)</f>
        <v>0</v>
      </c>
      <c r="I44" s="12">
        <f>ROUNDUP(SUM(I30:I41),-4)</f>
        <v>0</v>
      </c>
      <c r="J44" s="9"/>
      <c r="K44" s="13"/>
    </row>
    <row r="45" spans="1:11" x14ac:dyDescent="0.3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3"/>
    </row>
    <row r="46" spans="1:11" ht="34.950000000000003" customHeight="1" x14ac:dyDescent="0.3">
      <c r="A46" s="59" t="s">
        <v>6</v>
      </c>
      <c r="B46" s="60"/>
      <c r="C46" s="60"/>
      <c r="D46" s="60"/>
      <c r="E46" s="60"/>
      <c r="F46" s="60"/>
      <c r="G46" s="102" t="s">
        <v>64</v>
      </c>
      <c r="H46" s="103"/>
      <c r="I46" s="102" t="s">
        <v>25</v>
      </c>
      <c r="J46" s="104"/>
      <c r="K46" s="103"/>
    </row>
    <row r="47" spans="1:11" ht="34.950000000000003" customHeight="1" x14ac:dyDescent="0.3">
      <c r="A47" s="59" t="s">
        <v>8</v>
      </c>
      <c r="B47" s="60"/>
      <c r="C47" s="60"/>
      <c r="D47" s="60"/>
      <c r="E47" s="60"/>
      <c r="F47" s="60"/>
      <c r="G47" s="102"/>
      <c r="H47" s="103"/>
      <c r="I47" s="102"/>
      <c r="J47" s="104"/>
      <c r="K47" s="103"/>
    </row>
    <row r="48" spans="1:11" ht="34.950000000000003" customHeight="1" x14ac:dyDescent="0.3">
      <c r="A48" s="59" t="s">
        <v>28</v>
      </c>
      <c r="B48" s="60"/>
      <c r="C48" s="60"/>
      <c r="D48" s="60"/>
      <c r="E48" s="60"/>
      <c r="F48" s="60"/>
      <c r="G48" s="102"/>
      <c r="H48" s="103"/>
      <c r="I48" s="102"/>
      <c r="J48" s="104"/>
      <c r="K48" s="103"/>
    </row>
    <row r="49" spans="1:11" ht="34.950000000000003" customHeight="1" x14ac:dyDescent="0.3">
      <c r="A49" s="59" t="s">
        <v>13</v>
      </c>
      <c r="B49" s="60"/>
      <c r="C49" s="60"/>
      <c r="D49" s="60"/>
      <c r="E49" s="60"/>
      <c r="F49" s="60"/>
      <c r="G49" s="102"/>
      <c r="H49" s="103"/>
      <c r="I49" s="102"/>
      <c r="J49" s="104"/>
      <c r="K49" s="103"/>
    </row>
    <row r="50" spans="1:11" ht="34.950000000000003" customHeight="1" x14ac:dyDescent="0.3">
      <c r="A50" s="59" t="s">
        <v>26</v>
      </c>
      <c r="B50" s="60"/>
      <c r="C50" s="60"/>
      <c r="D50" s="60"/>
      <c r="E50" s="60"/>
      <c r="F50" s="60"/>
      <c r="G50" s="102"/>
      <c r="H50" s="103"/>
      <c r="I50" s="102"/>
      <c r="J50" s="104"/>
      <c r="K50" s="103"/>
    </row>
    <row r="51" spans="1:11" ht="34.950000000000003" customHeight="1" x14ac:dyDescent="0.3">
      <c r="A51" s="59" t="s">
        <v>9</v>
      </c>
      <c r="B51" s="60"/>
      <c r="C51" s="60"/>
      <c r="D51" s="60"/>
      <c r="E51" s="60"/>
      <c r="F51" s="60"/>
      <c r="G51" s="102"/>
      <c r="H51" s="103"/>
      <c r="I51" s="102"/>
      <c r="J51" s="104"/>
      <c r="K51" s="103"/>
    </row>
    <row r="52" spans="1:11" ht="34.950000000000003" customHeight="1" x14ac:dyDescent="0.3">
      <c r="A52" s="79" t="s">
        <v>12</v>
      </c>
      <c r="B52" s="80"/>
      <c r="C52" s="80"/>
      <c r="D52" s="80"/>
      <c r="E52" s="80"/>
      <c r="F52" s="80"/>
      <c r="G52" s="102"/>
      <c r="H52" s="103"/>
      <c r="I52" s="102"/>
      <c r="J52" s="104"/>
      <c r="K52" s="103"/>
    </row>
    <row r="53" spans="1:11" ht="34.950000000000003" customHeight="1" x14ac:dyDescent="0.3">
      <c r="A53" s="81" t="s">
        <v>11</v>
      </c>
      <c r="B53" s="82"/>
      <c r="C53" s="82"/>
      <c r="D53" s="82"/>
      <c r="E53" s="82"/>
      <c r="F53" s="82"/>
      <c r="G53" s="102"/>
      <c r="H53" s="103"/>
      <c r="I53" s="102"/>
      <c r="J53" s="104"/>
      <c r="K53" s="103"/>
    </row>
    <row r="54" spans="1:11" ht="34.950000000000003" customHeight="1" x14ac:dyDescent="0.3">
      <c r="A54" s="59" t="s">
        <v>10</v>
      </c>
      <c r="B54" s="60"/>
      <c r="C54" s="60"/>
      <c r="D54" s="60"/>
      <c r="E54" s="60"/>
      <c r="F54" s="60"/>
      <c r="G54" s="102"/>
      <c r="H54" s="103"/>
      <c r="I54" s="102"/>
      <c r="J54" s="104"/>
      <c r="K54" s="103"/>
    </row>
  </sheetData>
  <mergeCells count="51">
    <mergeCell ref="G46:H46"/>
    <mergeCell ref="I46:K46"/>
    <mergeCell ref="G47:H47"/>
    <mergeCell ref="I47:K47"/>
    <mergeCell ref="G48:H48"/>
    <mergeCell ref="I48:K48"/>
    <mergeCell ref="A54:F54"/>
    <mergeCell ref="A52:F52"/>
    <mergeCell ref="A53:F53"/>
    <mergeCell ref="A51:F51"/>
    <mergeCell ref="G51:H51"/>
    <mergeCell ref="I51:K51"/>
    <mergeCell ref="G52:H52"/>
    <mergeCell ref="I52:K52"/>
    <mergeCell ref="G53:H53"/>
    <mergeCell ref="I53:K53"/>
    <mergeCell ref="G54:H54"/>
    <mergeCell ref="I54:K54"/>
    <mergeCell ref="A1:K1"/>
    <mergeCell ref="A13:K13"/>
    <mergeCell ref="A46:F46"/>
    <mergeCell ref="A47:F47"/>
    <mergeCell ref="D12:K12"/>
    <mergeCell ref="D6:K6"/>
    <mergeCell ref="D7:K7"/>
    <mergeCell ref="A6:C6"/>
    <mergeCell ref="A7:C7"/>
    <mergeCell ref="A8:C8"/>
    <mergeCell ref="A29:K29"/>
    <mergeCell ref="A45:K45"/>
    <mergeCell ref="A4:C4"/>
    <mergeCell ref="A2:K2"/>
    <mergeCell ref="A48:F48"/>
    <mergeCell ref="A49:F49"/>
    <mergeCell ref="A50:F50"/>
    <mergeCell ref="G49:H49"/>
    <mergeCell ref="I49:K49"/>
    <mergeCell ref="G50:H50"/>
    <mergeCell ref="I50:K50"/>
    <mergeCell ref="A3:K3"/>
    <mergeCell ref="D4:K4"/>
    <mergeCell ref="D5:K5"/>
    <mergeCell ref="A5:C5"/>
    <mergeCell ref="A9:C9"/>
    <mergeCell ref="A10:C10"/>
    <mergeCell ref="A11:C11"/>
    <mergeCell ref="A12:C12"/>
    <mergeCell ref="D8:K8"/>
    <mergeCell ref="D9:K9"/>
    <mergeCell ref="D10:K10"/>
    <mergeCell ref="D11:K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0CEC-0DE9-42D5-8E43-F137B6F34F7F}">
  <dimension ref="A1:Q50"/>
  <sheetViews>
    <sheetView topLeftCell="A25" zoomScale="85" zoomScaleNormal="85" workbookViewId="0">
      <selection activeCell="A50" sqref="A50:F50"/>
    </sheetView>
  </sheetViews>
  <sheetFormatPr defaultRowHeight="14.4" x14ac:dyDescent="0.3"/>
  <cols>
    <col min="1" max="1" width="20.77734375" customWidth="1"/>
    <col min="2" max="2" width="18.77734375" customWidth="1"/>
    <col min="3" max="3" width="14.33203125" customWidth="1"/>
    <col min="4" max="4" width="9" customWidth="1"/>
    <col min="5" max="5" width="18" customWidth="1"/>
    <col min="6" max="6" width="19.44140625" customWidth="1"/>
    <col min="7" max="7" width="19.77734375" customWidth="1"/>
    <col min="8" max="9" width="18" customWidth="1"/>
    <col min="10" max="10" width="16.6640625" bestFit="1" customWidth="1"/>
    <col min="11" max="11" width="63.33203125" customWidth="1"/>
    <col min="12" max="12" width="9" customWidth="1"/>
  </cols>
  <sheetData>
    <row r="1" spans="1:16" ht="45" customHeight="1" x14ac:dyDescent="0.3">
      <c r="A1" s="94" t="s">
        <v>34</v>
      </c>
      <c r="B1" s="95"/>
      <c r="C1" s="95"/>
      <c r="D1" s="95"/>
      <c r="E1" s="95"/>
      <c r="F1" s="95"/>
      <c r="G1" s="95"/>
      <c r="H1" s="95"/>
      <c r="I1" s="95"/>
      <c r="J1" s="53"/>
      <c r="K1" s="53"/>
    </row>
    <row r="2" spans="1:16" ht="15.6" x14ac:dyDescent="0.3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53"/>
      <c r="K2" s="53"/>
    </row>
    <row r="3" spans="1:16" ht="45.6" customHeight="1" x14ac:dyDescent="0.3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3"/>
      <c r="K3" s="53"/>
    </row>
    <row r="4" spans="1:16" ht="15" customHeight="1" x14ac:dyDescent="0.3">
      <c r="A4" s="74" t="s">
        <v>2</v>
      </c>
      <c r="B4" s="75"/>
      <c r="C4" s="76"/>
      <c r="D4" s="54"/>
      <c r="E4" s="55"/>
      <c r="F4" s="55"/>
      <c r="G4" s="55"/>
      <c r="H4" s="55"/>
      <c r="I4" s="55"/>
      <c r="J4" s="50"/>
      <c r="K4" s="50"/>
    </row>
    <row r="5" spans="1:16" ht="19.8" customHeight="1" x14ac:dyDescent="0.3">
      <c r="A5" s="96" t="s">
        <v>3</v>
      </c>
      <c r="B5" s="97"/>
      <c r="C5" s="98"/>
      <c r="D5" s="49"/>
      <c r="E5" s="49"/>
      <c r="F5" s="49"/>
      <c r="G5" s="49"/>
      <c r="H5" s="49"/>
      <c r="I5" s="49"/>
      <c r="J5" s="50"/>
      <c r="K5" s="50"/>
    </row>
    <row r="6" spans="1:16" ht="37.200000000000003" customHeight="1" x14ac:dyDescent="0.3">
      <c r="A6" s="99" t="s">
        <v>63</v>
      </c>
      <c r="B6" s="100"/>
      <c r="C6" s="101"/>
      <c r="D6" s="49"/>
      <c r="E6" s="49"/>
      <c r="F6" s="49"/>
      <c r="G6" s="49"/>
      <c r="H6" s="49"/>
      <c r="I6" s="49"/>
      <c r="J6" s="50"/>
      <c r="K6" s="50"/>
    </row>
    <row r="7" spans="1:16" x14ac:dyDescent="0.3">
      <c r="A7" s="91" t="s">
        <v>21</v>
      </c>
      <c r="B7" s="92"/>
      <c r="C7" s="93"/>
      <c r="D7" s="49"/>
      <c r="E7" s="49"/>
      <c r="F7" s="49"/>
      <c r="G7" s="49"/>
      <c r="H7" s="49"/>
      <c r="I7" s="49"/>
      <c r="J7" s="50"/>
      <c r="K7" s="50"/>
    </row>
    <row r="8" spans="1:16" x14ac:dyDescent="0.3">
      <c r="A8" s="91" t="s">
        <v>22</v>
      </c>
      <c r="B8" s="92"/>
      <c r="C8" s="93"/>
      <c r="D8" s="49"/>
      <c r="E8" s="49"/>
      <c r="F8" s="49"/>
      <c r="G8" s="49"/>
      <c r="H8" s="49"/>
      <c r="I8" s="49"/>
      <c r="J8" s="50"/>
      <c r="K8" s="50"/>
    </row>
    <row r="9" spans="1:16" ht="18.600000000000001" customHeight="1" x14ac:dyDescent="0.3">
      <c r="A9" s="91" t="s">
        <v>4</v>
      </c>
      <c r="B9" s="92"/>
      <c r="C9" s="93"/>
      <c r="D9" s="49"/>
      <c r="E9" s="49"/>
      <c r="F9" s="49"/>
      <c r="G9" s="49"/>
      <c r="H9" s="49"/>
      <c r="I9" s="49"/>
      <c r="J9" s="50"/>
      <c r="K9" s="50"/>
    </row>
    <row r="10" spans="1:16" ht="15.6" customHeight="1" x14ac:dyDescent="0.3">
      <c r="A10" s="91" t="s">
        <v>5</v>
      </c>
      <c r="B10" s="92"/>
      <c r="C10" s="93"/>
      <c r="D10" s="49"/>
      <c r="E10" s="49"/>
      <c r="F10" s="49"/>
      <c r="G10" s="49"/>
      <c r="H10" s="49"/>
      <c r="I10" s="49"/>
      <c r="J10" s="50"/>
      <c r="K10" s="50"/>
    </row>
    <row r="11" spans="1:16" ht="18.600000000000001" customHeight="1" x14ac:dyDescent="0.3">
      <c r="A11" s="91" t="s">
        <v>23</v>
      </c>
      <c r="B11" s="92"/>
      <c r="C11" s="93"/>
      <c r="D11" s="49"/>
      <c r="E11" s="49"/>
      <c r="F11" s="49"/>
      <c r="G11" s="49"/>
      <c r="H11" s="49"/>
      <c r="I11" s="49"/>
      <c r="J11" s="50"/>
      <c r="K11" s="50"/>
    </row>
    <row r="12" spans="1:16" ht="18.600000000000001" customHeight="1" x14ac:dyDescent="0.3">
      <c r="A12" s="91" t="s">
        <v>24</v>
      </c>
      <c r="B12" s="92"/>
      <c r="C12" s="93"/>
      <c r="D12" s="49"/>
      <c r="E12" s="49"/>
      <c r="F12" s="49"/>
      <c r="G12" s="49"/>
      <c r="H12" s="49"/>
      <c r="I12" s="49"/>
      <c r="J12" s="50"/>
      <c r="K12" s="50"/>
    </row>
    <row r="13" spans="1:16" ht="21" customHeight="1" x14ac:dyDescent="0.3">
      <c r="A13" s="64" t="s">
        <v>35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3"/>
      <c r="M13" s="2"/>
      <c r="N13" s="2"/>
      <c r="O13" s="2"/>
      <c r="P13" s="1"/>
    </row>
    <row r="14" spans="1:16" ht="31.2" x14ac:dyDescent="0.3">
      <c r="A14" s="27" t="s">
        <v>14</v>
      </c>
      <c r="B14" s="28" t="s">
        <v>15</v>
      </c>
      <c r="C14" s="28" t="s">
        <v>16</v>
      </c>
      <c r="D14" s="27" t="s">
        <v>17</v>
      </c>
      <c r="E14" s="28" t="s">
        <v>51</v>
      </c>
      <c r="F14" s="28" t="s">
        <v>61</v>
      </c>
      <c r="G14" s="28" t="s">
        <v>62</v>
      </c>
      <c r="H14" s="28" t="s">
        <v>30</v>
      </c>
      <c r="I14" s="28" t="s">
        <v>33</v>
      </c>
      <c r="J14" s="28" t="s">
        <v>18</v>
      </c>
      <c r="K14" s="27" t="s">
        <v>7</v>
      </c>
    </row>
    <row r="15" spans="1:16" ht="15" customHeight="1" x14ac:dyDescent="0.3">
      <c r="A15" s="20" t="s">
        <v>52</v>
      </c>
      <c r="B15" s="18" t="s">
        <v>38</v>
      </c>
      <c r="C15" s="21" t="s">
        <v>53</v>
      </c>
      <c r="D15" s="22" t="s">
        <v>19</v>
      </c>
      <c r="E15" s="23">
        <v>17500</v>
      </c>
      <c r="F15" s="18"/>
      <c r="G15" s="18"/>
      <c r="H15" s="24">
        <f t="shared" ref="H15:H25" si="0">E15*F15</f>
        <v>0</v>
      </c>
      <c r="I15" s="24">
        <f>E15*G15</f>
        <v>0</v>
      </c>
      <c r="J15" s="25"/>
      <c r="K15" s="22"/>
    </row>
    <row r="16" spans="1:16" ht="15" customHeight="1" x14ac:dyDescent="0.3">
      <c r="A16" s="20" t="s">
        <v>52</v>
      </c>
      <c r="B16" s="18" t="s">
        <v>40</v>
      </c>
      <c r="C16" s="21" t="s">
        <v>39</v>
      </c>
      <c r="D16" s="22" t="s">
        <v>19</v>
      </c>
      <c r="E16" s="23">
        <v>150</v>
      </c>
      <c r="F16" s="18"/>
      <c r="G16" s="18"/>
      <c r="H16" s="24">
        <f t="shared" si="0"/>
        <v>0</v>
      </c>
      <c r="I16" s="24">
        <f t="shared" ref="I16:I25" si="1">E16*G16</f>
        <v>0</v>
      </c>
      <c r="J16" s="22"/>
      <c r="K16" s="22"/>
    </row>
    <row r="17" spans="1:17" ht="15" customHeight="1" x14ac:dyDescent="0.3">
      <c r="A17" s="20" t="s">
        <v>52</v>
      </c>
      <c r="B17" s="18" t="s">
        <v>55</v>
      </c>
      <c r="C17" s="21" t="s">
        <v>54</v>
      </c>
      <c r="D17" s="22" t="s">
        <v>19</v>
      </c>
      <c r="E17" s="23">
        <v>2300</v>
      </c>
      <c r="F17" s="18"/>
      <c r="G17" s="18"/>
      <c r="H17" s="24">
        <f t="shared" si="0"/>
        <v>0</v>
      </c>
      <c r="I17" s="24">
        <f t="shared" si="1"/>
        <v>0</v>
      </c>
      <c r="J17" s="22"/>
      <c r="K17" s="22"/>
    </row>
    <row r="18" spans="1:17" ht="15" customHeight="1" x14ac:dyDescent="0.3">
      <c r="A18" s="20" t="s">
        <v>56</v>
      </c>
      <c r="B18" s="18" t="s">
        <v>40</v>
      </c>
      <c r="C18" s="21" t="s">
        <v>39</v>
      </c>
      <c r="D18" s="22" t="s">
        <v>19</v>
      </c>
      <c r="E18" s="23">
        <v>50</v>
      </c>
      <c r="F18" s="18"/>
      <c r="G18" s="18"/>
      <c r="H18" s="24">
        <f t="shared" si="0"/>
        <v>0</v>
      </c>
      <c r="I18" s="24">
        <f t="shared" si="1"/>
        <v>0</v>
      </c>
      <c r="J18" s="22"/>
      <c r="K18" s="22"/>
    </row>
    <row r="19" spans="1:17" ht="15" customHeight="1" x14ac:dyDescent="0.3">
      <c r="A19" s="20" t="s">
        <v>56</v>
      </c>
      <c r="B19" s="18" t="s">
        <v>38</v>
      </c>
      <c r="C19" s="21" t="s">
        <v>53</v>
      </c>
      <c r="D19" s="22" t="s">
        <v>19</v>
      </c>
      <c r="E19" s="23">
        <v>1600</v>
      </c>
      <c r="F19" s="18"/>
      <c r="G19" s="18"/>
      <c r="H19" s="24">
        <f t="shared" si="0"/>
        <v>0</v>
      </c>
      <c r="I19" s="24">
        <f t="shared" si="1"/>
        <v>0</v>
      </c>
      <c r="J19" s="22"/>
      <c r="K19" s="22"/>
    </row>
    <row r="20" spans="1:17" ht="15" customHeight="1" x14ac:dyDescent="0.3">
      <c r="A20" s="20" t="s">
        <v>57</v>
      </c>
      <c r="B20" s="18" t="s">
        <v>38</v>
      </c>
      <c r="C20" s="21" t="s">
        <v>53</v>
      </c>
      <c r="D20" s="22" t="s">
        <v>19</v>
      </c>
      <c r="E20" s="23">
        <v>4800</v>
      </c>
      <c r="F20" s="18"/>
      <c r="G20" s="18"/>
      <c r="H20" s="24">
        <f t="shared" si="0"/>
        <v>0</v>
      </c>
      <c r="I20" s="24">
        <f t="shared" si="1"/>
        <v>0</v>
      </c>
      <c r="J20" s="22"/>
      <c r="K20" s="22"/>
    </row>
    <row r="21" spans="1:17" ht="15" customHeight="1" x14ac:dyDescent="0.3">
      <c r="A21" s="20" t="s">
        <v>57</v>
      </c>
      <c r="B21" s="18" t="s">
        <v>40</v>
      </c>
      <c r="C21" s="21" t="s">
        <v>45</v>
      </c>
      <c r="D21" s="22" t="s">
        <v>19</v>
      </c>
      <c r="E21" s="23">
        <v>9900</v>
      </c>
      <c r="F21" s="26"/>
      <c r="G21" s="26"/>
      <c r="H21" s="24">
        <f t="shared" si="0"/>
        <v>0</v>
      </c>
      <c r="I21" s="24">
        <f t="shared" si="1"/>
        <v>0</v>
      </c>
      <c r="J21" s="22"/>
      <c r="K21" s="22"/>
    </row>
    <row r="22" spans="1:17" ht="15" customHeight="1" x14ac:dyDescent="0.3">
      <c r="A22" s="20" t="s">
        <v>58</v>
      </c>
      <c r="B22" s="18" t="s">
        <v>38</v>
      </c>
      <c r="C22" s="21" t="s">
        <v>53</v>
      </c>
      <c r="D22" s="22" t="s">
        <v>19</v>
      </c>
      <c r="E22" s="23">
        <v>3300</v>
      </c>
      <c r="F22" s="26"/>
      <c r="G22" s="26"/>
      <c r="H22" s="24">
        <f t="shared" si="0"/>
        <v>0</v>
      </c>
      <c r="I22" s="24">
        <f t="shared" si="1"/>
        <v>0</v>
      </c>
      <c r="J22" s="22"/>
      <c r="K22" s="22"/>
    </row>
    <row r="23" spans="1:17" ht="15" customHeight="1" x14ac:dyDescent="0.3">
      <c r="A23" s="20" t="s">
        <v>59</v>
      </c>
      <c r="B23" s="18" t="s">
        <v>38</v>
      </c>
      <c r="C23" s="21" t="s">
        <v>53</v>
      </c>
      <c r="D23" s="22" t="s">
        <v>19</v>
      </c>
      <c r="E23" s="23">
        <v>2700</v>
      </c>
      <c r="F23" s="26"/>
      <c r="G23" s="26"/>
      <c r="H23" s="24">
        <f t="shared" si="0"/>
        <v>0</v>
      </c>
      <c r="I23" s="24">
        <f t="shared" si="1"/>
        <v>0</v>
      </c>
      <c r="J23" s="22"/>
      <c r="K23" s="22"/>
    </row>
    <row r="24" spans="1:17" ht="15" customHeight="1" x14ac:dyDescent="0.3">
      <c r="A24" s="20" t="s">
        <v>59</v>
      </c>
      <c r="B24" s="18" t="s">
        <v>40</v>
      </c>
      <c r="C24" s="21" t="s">
        <v>39</v>
      </c>
      <c r="D24" s="22" t="s">
        <v>19</v>
      </c>
      <c r="E24" s="23">
        <v>40</v>
      </c>
      <c r="F24" s="26"/>
      <c r="G24" s="26"/>
      <c r="H24" s="24">
        <f t="shared" si="0"/>
        <v>0</v>
      </c>
      <c r="I24" s="24">
        <f t="shared" si="1"/>
        <v>0</v>
      </c>
      <c r="J24" s="22"/>
      <c r="K24" s="22"/>
    </row>
    <row r="25" spans="1:17" ht="15" customHeight="1" x14ac:dyDescent="0.3">
      <c r="A25" s="20" t="s">
        <v>60</v>
      </c>
      <c r="B25" s="18" t="s">
        <v>40</v>
      </c>
      <c r="C25" s="21" t="s">
        <v>39</v>
      </c>
      <c r="D25" s="22" t="s">
        <v>19</v>
      </c>
      <c r="E25" s="23">
        <v>30</v>
      </c>
      <c r="F25" s="18"/>
      <c r="G25" s="18"/>
      <c r="H25" s="24">
        <f t="shared" si="0"/>
        <v>0</v>
      </c>
      <c r="I25" s="24">
        <f t="shared" si="1"/>
        <v>0</v>
      </c>
      <c r="J25" s="22"/>
      <c r="K25" s="22"/>
    </row>
    <row r="26" spans="1:17" ht="15" customHeight="1" x14ac:dyDescent="0.3">
      <c r="A26" s="7"/>
      <c r="B26" s="7"/>
      <c r="C26" s="8"/>
      <c r="D26" s="9"/>
      <c r="E26" s="10"/>
      <c r="F26" s="11" t="s">
        <v>29</v>
      </c>
      <c r="G26" s="11" t="s">
        <v>29</v>
      </c>
      <c r="H26" s="12">
        <f>ROUNDUP(SUM(H15:H25),-4)</f>
        <v>0</v>
      </c>
      <c r="I26" s="12">
        <f>ROUNDUP(SUM(I15:I25),-4)</f>
        <v>0</v>
      </c>
      <c r="J26" s="9"/>
      <c r="K26" s="9"/>
      <c r="L26" s="5"/>
      <c r="M26" s="2"/>
      <c r="N26" s="2"/>
      <c r="O26" s="6"/>
      <c r="P26" s="1"/>
      <c r="Q26" s="4"/>
    </row>
    <row r="27" spans="1:17" ht="15" customHeight="1" x14ac:dyDescent="0.3">
      <c r="A27" s="89" t="s">
        <v>27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5"/>
      <c r="M27" s="2"/>
      <c r="N27" s="2"/>
      <c r="O27" s="6"/>
      <c r="P27" s="1"/>
      <c r="Q27" s="4"/>
    </row>
    <row r="28" spans="1:17" ht="31.2" x14ac:dyDescent="0.3">
      <c r="A28" s="27" t="s">
        <v>14</v>
      </c>
      <c r="B28" s="28" t="s">
        <v>15</v>
      </c>
      <c r="C28" s="28" t="s">
        <v>16</v>
      </c>
      <c r="D28" s="27" t="s">
        <v>17</v>
      </c>
      <c r="E28" s="28" t="s">
        <v>51</v>
      </c>
      <c r="F28" s="28" t="s">
        <v>61</v>
      </c>
      <c r="G28" s="28" t="s">
        <v>62</v>
      </c>
      <c r="H28" s="28" t="s">
        <v>30</v>
      </c>
      <c r="I28" s="28" t="s">
        <v>33</v>
      </c>
      <c r="J28" s="28" t="s">
        <v>18</v>
      </c>
      <c r="K28" s="27" t="s">
        <v>7</v>
      </c>
    </row>
    <row r="29" spans="1:17" x14ac:dyDescent="0.3">
      <c r="A29" s="20" t="s">
        <v>52</v>
      </c>
      <c r="B29" s="19" t="s">
        <v>38</v>
      </c>
      <c r="C29" s="21" t="s">
        <v>53</v>
      </c>
      <c r="D29" s="22" t="s">
        <v>19</v>
      </c>
      <c r="E29" s="29">
        <v>22116</v>
      </c>
      <c r="F29" s="19"/>
      <c r="G29" s="19"/>
      <c r="H29" s="24">
        <f>E29*F29</f>
        <v>0</v>
      </c>
      <c r="I29" s="24">
        <f>E29*G29</f>
        <v>0</v>
      </c>
      <c r="J29" s="22"/>
      <c r="K29" s="22"/>
    </row>
    <row r="30" spans="1:17" x14ac:dyDescent="0.3">
      <c r="A30" s="20" t="s">
        <v>52</v>
      </c>
      <c r="B30" s="19" t="s">
        <v>40</v>
      </c>
      <c r="C30" s="21" t="s">
        <v>39</v>
      </c>
      <c r="D30" s="22" t="s">
        <v>19</v>
      </c>
      <c r="E30" s="29">
        <v>0</v>
      </c>
      <c r="F30" s="19"/>
      <c r="G30" s="19"/>
      <c r="H30" s="24">
        <f t="shared" ref="H30:H39" si="2">E30*F30</f>
        <v>0</v>
      </c>
      <c r="I30" s="24">
        <f t="shared" ref="I30:I39" si="3">E30*G30</f>
        <v>0</v>
      </c>
      <c r="J30" s="22"/>
      <c r="K30" s="22"/>
    </row>
    <row r="31" spans="1:17" ht="16.5" customHeight="1" x14ac:dyDescent="0.3">
      <c r="A31" s="20" t="s">
        <v>52</v>
      </c>
      <c r="B31" s="19" t="s">
        <v>55</v>
      </c>
      <c r="C31" s="21" t="s">
        <v>54</v>
      </c>
      <c r="D31" s="22" t="s">
        <v>19</v>
      </c>
      <c r="E31" s="29">
        <v>0</v>
      </c>
      <c r="F31" s="19"/>
      <c r="G31" s="19"/>
      <c r="H31" s="24">
        <f t="shared" si="2"/>
        <v>0</v>
      </c>
      <c r="I31" s="24">
        <f t="shared" si="3"/>
        <v>0</v>
      </c>
      <c r="J31" s="22"/>
      <c r="K31" s="22"/>
    </row>
    <row r="32" spans="1:17" x14ac:dyDescent="0.3">
      <c r="A32" s="20" t="s">
        <v>56</v>
      </c>
      <c r="B32" s="19" t="s">
        <v>40</v>
      </c>
      <c r="C32" s="21" t="s">
        <v>39</v>
      </c>
      <c r="D32" s="22" t="s">
        <v>19</v>
      </c>
      <c r="E32" s="29">
        <v>0</v>
      </c>
      <c r="F32" s="19"/>
      <c r="G32" s="19"/>
      <c r="H32" s="24">
        <f t="shared" si="2"/>
        <v>0</v>
      </c>
      <c r="I32" s="24">
        <f t="shared" si="3"/>
        <v>0</v>
      </c>
      <c r="J32" s="22"/>
      <c r="K32" s="22"/>
    </row>
    <row r="33" spans="1:11" x14ac:dyDescent="0.3">
      <c r="A33" s="20" t="s">
        <v>56</v>
      </c>
      <c r="B33" s="19" t="s">
        <v>38</v>
      </c>
      <c r="C33" s="21" t="s">
        <v>53</v>
      </c>
      <c r="D33" s="22" t="s">
        <v>19</v>
      </c>
      <c r="E33" s="29">
        <v>3422</v>
      </c>
      <c r="F33" s="19"/>
      <c r="G33" s="19"/>
      <c r="H33" s="24">
        <f t="shared" si="2"/>
        <v>0</v>
      </c>
      <c r="I33" s="24">
        <f t="shared" si="3"/>
        <v>0</v>
      </c>
      <c r="J33" s="22"/>
      <c r="K33" s="22"/>
    </row>
    <row r="34" spans="1:11" x14ac:dyDescent="0.3">
      <c r="A34" s="20" t="s">
        <v>57</v>
      </c>
      <c r="B34" s="19" t="s">
        <v>38</v>
      </c>
      <c r="C34" s="21" t="s">
        <v>53</v>
      </c>
      <c r="D34" s="22" t="s">
        <v>19</v>
      </c>
      <c r="E34" s="29">
        <v>1300</v>
      </c>
      <c r="F34" s="19"/>
      <c r="G34" s="19"/>
      <c r="H34" s="24">
        <f t="shared" si="2"/>
        <v>0</v>
      </c>
      <c r="I34" s="24">
        <f t="shared" si="3"/>
        <v>0</v>
      </c>
      <c r="J34" s="22"/>
      <c r="K34" s="22"/>
    </row>
    <row r="35" spans="1:11" x14ac:dyDescent="0.3">
      <c r="A35" s="20" t="s">
        <v>57</v>
      </c>
      <c r="B35" s="19" t="s">
        <v>40</v>
      </c>
      <c r="C35" s="21" t="s">
        <v>45</v>
      </c>
      <c r="D35" s="22" t="s">
        <v>19</v>
      </c>
      <c r="E35" s="29">
        <v>1116</v>
      </c>
      <c r="F35" s="26"/>
      <c r="G35" s="26"/>
      <c r="H35" s="24">
        <f t="shared" si="2"/>
        <v>0</v>
      </c>
      <c r="I35" s="24">
        <f t="shared" si="3"/>
        <v>0</v>
      </c>
      <c r="J35" s="22"/>
      <c r="K35" s="22"/>
    </row>
    <row r="36" spans="1:11" x14ac:dyDescent="0.3">
      <c r="A36" s="20" t="s">
        <v>58</v>
      </c>
      <c r="B36" s="19" t="s">
        <v>38</v>
      </c>
      <c r="C36" s="21" t="s">
        <v>53</v>
      </c>
      <c r="D36" s="22" t="s">
        <v>19</v>
      </c>
      <c r="E36" s="29">
        <v>4520</v>
      </c>
      <c r="F36" s="26"/>
      <c r="G36" s="26"/>
      <c r="H36" s="24">
        <f t="shared" si="2"/>
        <v>0</v>
      </c>
      <c r="I36" s="24">
        <f t="shared" si="3"/>
        <v>0</v>
      </c>
      <c r="J36" s="22"/>
      <c r="K36" s="22"/>
    </row>
    <row r="37" spans="1:11" x14ac:dyDescent="0.3">
      <c r="A37" s="20" t="s">
        <v>59</v>
      </c>
      <c r="B37" s="19" t="s">
        <v>38</v>
      </c>
      <c r="C37" s="21" t="s">
        <v>53</v>
      </c>
      <c r="D37" s="22" t="s">
        <v>19</v>
      </c>
      <c r="E37" s="29">
        <v>4256</v>
      </c>
      <c r="F37" s="26"/>
      <c r="G37" s="26"/>
      <c r="H37" s="24">
        <f t="shared" si="2"/>
        <v>0</v>
      </c>
      <c r="I37" s="24">
        <f t="shared" si="3"/>
        <v>0</v>
      </c>
      <c r="J37" s="22"/>
      <c r="K37" s="22"/>
    </row>
    <row r="38" spans="1:11" x14ac:dyDescent="0.3">
      <c r="A38" s="20" t="s">
        <v>59</v>
      </c>
      <c r="B38" s="19" t="s">
        <v>40</v>
      </c>
      <c r="C38" s="21" t="s">
        <v>39</v>
      </c>
      <c r="D38" s="22" t="s">
        <v>19</v>
      </c>
      <c r="E38" s="29">
        <v>100</v>
      </c>
      <c r="F38" s="26"/>
      <c r="G38" s="26"/>
      <c r="H38" s="24">
        <f t="shared" si="2"/>
        <v>0</v>
      </c>
      <c r="I38" s="24">
        <f t="shared" si="3"/>
        <v>0</v>
      </c>
      <c r="J38" s="22"/>
      <c r="K38" s="22"/>
    </row>
    <row r="39" spans="1:11" x14ac:dyDescent="0.3">
      <c r="A39" s="20" t="s">
        <v>60</v>
      </c>
      <c r="B39" s="19" t="s">
        <v>40</v>
      </c>
      <c r="C39" s="21" t="s">
        <v>39</v>
      </c>
      <c r="D39" s="22" t="s">
        <v>19</v>
      </c>
      <c r="E39" s="29">
        <v>0</v>
      </c>
      <c r="F39" s="19"/>
      <c r="G39" s="19"/>
      <c r="H39" s="24">
        <f t="shared" si="2"/>
        <v>0</v>
      </c>
      <c r="I39" s="24">
        <f t="shared" si="3"/>
        <v>0</v>
      </c>
      <c r="J39" s="22"/>
      <c r="K39" s="22"/>
    </row>
    <row r="40" spans="1:11" ht="16.5" customHeight="1" x14ac:dyDescent="0.3">
      <c r="A40" s="14"/>
      <c r="B40" s="14"/>
      <c r="C40" s="15"/>
      <c r="D40" s="16"/>
      <c r="E40" s="17"/>
      <c r="F40" s="11" t="s">
        <v>29</v>
      </c>
      <c r="G40" s="11" t="s">
        <v>29</v>
      </c>
      <c r="H40" s="12">
        <f>SUM(H29:H39)</f>
        <v>0</v>
      </c>
      <c r="I40" s="12">
        <f>SUM(I29:I39)</f>
        <v>0</v>
      </c>
      <c r="J40" s="9"/>
      <c r="K40" s="13"/>
    </row>
    <row r="41" spans="1:11" x14ac:dyDescent="0.3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3"/>
    </row>
    <row r="42" spans="1:11" ht="34.950000000000003" customHeight="1" x14ac:dyDescent="0.3">
      <c r="A42" s="85" t="s">
        <v>6</v>
      </c>
      <c r="B42" s="86"/>
      <c r="C42" s="86"/>
      <c r="D42" s="86"/>
      <c r="E42" s="86"/>
      <c r="F42" s="86"/>
      <c r="G42" s="102" t="s">
        <v>64</v>
      </c>
      <c r="H42" s="103"/>
      <c r="I42" s="102" t="s">
        <v>25</v>
      </c>
      <c r="J42" s="104"/>
      <c r="K42" s="103"/>
    </row>
    <row r="43" spans="1:11" ht="34.950000000000003" customHeight="1" x14ac:dyDescent="0.3">
      <c r="A43" s="85" t="s">
        <v>8</v>
      </c>
      <c r="B43" s="86"/>
      <c r="C43" s="86"/>
      <c r="D43" s="86"/>
      <c r="E43" s="86"/>
      <c r="F43" s="86"/>
      <c r="G43" s="102"/>
      <c r="H43" s="103"/>
      <c r="I43" s="102"/>
      <c r="J43" s="104"/>
      <c r="K43" s="103"/>
    </row>
    <row r="44" spans="1:11" ht="34.950000000000003" customHeight="1" x14ac:dyDescent="0.3">
      <c r="A44" s="85" t="s">
        <v>28</v>
      </c>
      <c r="B44" s="86"/>
      <c r="C44" s="86"/>
      <c r="D44" s="86"/>
      <c r="E44" s="86"/>
      <c r="F44" s="86"/>
      <c r="G44" s="102"/>
      <c r="H44" s="103"/>
      <c r="I44" s="102"/>
      <c r="J44" s="104"/>
      <c r="K44" s="103"/>
    </row>
    <row r="45" spans="1:11" ht="34.950000000000003" customHeight="1" x14ac:dyDescent="0.3">
      <c r="A45" s="85" t="s">
        <v>13</v>
      </c>
      <c r="B45" s="86"/>
      <c r="C45" s="86"/>
      <c r="D45" s="86"/>
      <c r="E45" s="86"/>
      <c r="F45" s="86"/>
      <c r="G45" s="102"/>
      <c r="H45" s="103"/>
      <c r="I45" s="102"/>
      <c r="J45" s="104"/>
      <c r="K45" s="103"/>
    </row>
    <row r="46" spans="1:11" ht="34.950000000000003" customHeight="1" x14ac:dyDescent="0.3">
      <c r="A46" s="85" t="s">
        <v>26</v>
      </c>
      <c r="B46" s="86"/>
      <c r="C46" s="86"/>
      <c r="D46" s="86"/>
      <c r="E46" s="86"/>
      <c r="F46" s="86"/>
      <c r="G46" s="102"/>
      <c r="H46" s="103"/>
      <c r="I46" s="102"/>
      <c r="J46" s="104"/>
      <c r="K46" s="103"/>
    </row>
    <row r="47" spans="1:11" ht="34.950000000000003" customHeight="1" x14ac:dyDescent="0.3">
      <c r="A47" s="85" t="s">
        <v>9</v>
      </c>
      <c r="B47" s="86"/>
      <c r="C47" s="86"/>
      <c r="D47" s="86"/>
      <c r="E47" s="86"/>
      <c r="F47" s="86"/>
      <c r="G47" s="102"/>
      <c r="H47" s="103"/>
      <c r="I47" s="102"/>
      <c r="J47" s="104"/>
      <c r="K47" s="103"/>
    </row>
    <row r="48" spans="1:11" ht="34.950000000000003" customHeight="1" x14ac:dyDescent="0.3">
      <c r="A48" s="87" t="s">
        <v>12</v>
      </c>
      <c r="B48" s="88"/>
      <c r="C48" s="88"/>
      <c r="D48" s="88"/>
      <c r="E48" s="88"/>
      <c r="F48" s="88"/>
      <c r="G48" s="102"/>
      <c r="H48" s="103"/>
      <c r="I48" s="102"/>
      <c r="J48" s="104"/>
      <c r="K48" s="103"/>
    </row>
    <row r="49" spans="1:11" ht="34.950000000000003" customHeight="1" x14ac:dyDescent="0.3">
      <c r="A49" s="83" t="s">
        <v>11</v>
      </c>
      <c r="B49" s="84"/>
      <c r="C49" s="84"/>
      <c r="D49" s="84"/>
      <c r="E49" s="84"/>
      <c r="F49" s="84"/>
      <c r="G49" s="102"/>
      <c r="H49" s="103"/>
      <c r="I49" s="102"/>
      <c r="J49" s="104"/>
      <c r="K49" s="103"/>
    </row>
    <row r="50" spans="1:11" ht="34.950000000000003" customHeight="1" x14ac:dyDescent="0.3">
      <c r="A50" s="85" t="s">
        <v>10</v>
      </c>
      <c r="B50" s="86"/>
      <c r="C50" s="86"/>
      <c r="D50" s="86"/>
      <c r="E50" s="86"/>
      <c r="F50" s="86"/>
      <c r="G50" s="102"/>
      <c r="H50" s="103"/>
      <c r="I50" s="102"/>
      <c r="J50" s="104"/>
      <c r="K50" s="103"/>
    </row>
  </sheetData>
  <mergeCells count="51">
    <mergeCell ref="A5:C5"/>
    <mergeCell ref="D5:K5"/>
    <mergeCell ref="A42:F42"/>
    <mergeCell ref="A43:F43"/>
    <mergeCell ref="A44:F44"/>
    <mergeCell ref="A6:C6"/>
    <mergeCell ref="D6:K6"/>
    <mergeCell ref="A7:C7"/>
    <mergeCell ref="D7:K7"/>
    <mergeCell ref="A8:C8"/>
    <mergeCell ref="D8:K8"/>
    <mergeCell ref="A9:C9"/>
    <mergeCell ref="D9:K9"/>
    <mergeCell ref="A1:K1"/>
    <mergeCell ref="A2:K2"/>
    <mergeCell ref="A3:K3"/>
    <mergeCell ref="A4:C4"/>
    <mergeCell ref="D4:K4"/>
    <mergeCell ref="A10:C10"/>
    <mergeCell ref="D10:K10"/>
    <mergeCell ref="A11:C11"/>
    <mergeCell ref="D11:K11"/>
    <mergeCell ref="A12:C12"/>
    <mergeCell ref="D12:K12"/>
    <mergeCell ref="A13:K13"/>
    <mergeCell ref="A27:K27"/>
    <mergeCell ref="A41:K41"/>
    <mergeCell ref="A45:F45"/>
    <mergeCell ref="A46:F46"/>
    <mergeCell ref="G42:H42"/>
    <mergeCell ref="I42:K42"/>
    <mergeCell ref="G43:H43"/>
    <mergeCell ref="I43:K43"/>
    <mergeCell ref="G44:H44"/>
    <mergeCell ref="I44:K44"/>
    <mergeCell ref="G45:H45"/>
    <mergeCell ref="I45:K45"/>
    <mergeCell ref="G46:H46"/>
    <mergeCell ref="I46:K46"/>
    <mergeCell ref="A47:F47"/>
    <mergeCell ref="A48:F48"/>
    <mergeCell ref="G47:H47"/>
    <mergeCell ref="I47:K47"/>
    <mergeCell ref="G48:H48"/>
    <mergeCell ref="I48:K48"/>
    <mergeCell ref="A49:F49"/>
    <mergeCell ref="A50:F50"/>
    <mergeCell ref="G49:H49"/>
    <mergeCell ref="I49:K49"/>
    <mergeCell ref="G50:H50"/>
    <mergeCell ref="I50:K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Coca Cola Form</vt:lpstr>
      <vt:lpstr>Pepsi Cola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2022-07-18T08:19:02Z</dcterms:modified>
</cp:coreProperties>
</file>