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fi0090\Documents\PGU\2022\postępowania 2022\postępowanie na chemię\dokumenty phh\"/>
    </mc:Choice>
  </mc:AlternateContent>
  <bookViews>
    <workbookView xWindow="0" yWindow="0" windowWidth="28800" windowHeight="14235"/>
  </bookViews>
  <sheets>
    <sheet name="formularz cenowy " sheetId="3" r:id="rId1"/>
    <sheet name="wg nazwy produktu PHH" sheetId="5" r:id="rId2"/>
    <sheet name="produkt -parametry" sheetId="4" state="hidden" r:id="rId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5" l="1"/>
  <c r="L14" i="5"/>
  <c r="J14" i="5"/>
  <c r="J5" i="5"/>
  <c r="L5" i="5" s="1"/>
  <c r="K5" i="5"/>
  <c r="J6" i="5"/>
  <c r="K6" i="5"/>
  <c r="L6" i="5"/>
  <c r="J7" i="5"/>
  <c r="L7" i="5" s="1"/>
  <c r="K7" i="5"/>
  <c r="J8" i="5"/>
  <c r="L8" i="5" s="1"/>
  <c r="K8" i="5"/>
  <c r="J9" i="5"/>
  <c r="K9" i="5"/>
  <c r="L9" i="5"/>
  <c r="J10" i="5"/>
  <c r="K10" i="5"/>
  <c r="L10" i="5"/>
  <c r="J11" i="5"/>
  <c r="K11" i="5"/>
  <c r="L11" i="5"/>
  <c r="J12" i="5"/>
  <c r="L12" i="5" s="1"/>
  <c r="K12" i="5"/>
  <c r="J13" i="5"/>
  <c r="L13" i="5" s="1"/>
  <c r="K13" i="5"/>
  <c r="K30" i="5"/>
  <c r="L30" i="5"/>
  <c r="J30" i="5"/>
  <c r="J28" i="5"/>
  <c r="L28" i="5" s="1"/>
  <c r="K28" i="5"/>
  <c r="J29" i="5"/>
  <c r="L29" i="5" s="1"/>
  <c r="K29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16" i="5"/>
  <c r="I5" i="5"/>
  <c r="I6" i="5"/>
  <c r="I7" i="5"/>
  <c r="I8" i="5"/>
  <c r="I9" i="5"/>
  <c r="I10" i="5"/>
  <c r="I11" i="5"/>
  <c r="I12" i="5"/>
  <c r="I13" i="5"/>
  <c r="K21" i="5" l="1"/>
  <c r="J21" i="5"/>
  <c r="K20" i="5"/>
  <c r="J20" i="5"/>
  <c r="K19" i="5"/>
  <c r="J19" i="5"/>
  <c r="K18" i="5"/>
  <c r="J18" i="5"/>
  <c r="K17" i="5"/>
  <c r="J17" i="5"/>
  <c r="K16" i="5"/>
  <c r="J16" i="5"/>
  <c r="K27" i="5"/>
  <c r="J27" i="5"/>
  <c r="K26" i="5"/>
  <c r="J26" i="5"/>
  <c r="K25" i="5"/>
  <c r="J25" i="5"/>
  <c r="K24" i="5"/>
  <c r="J24" i="5"/>
  <c r="K23" i="5"/>
  <c r="J23" i="5"/>
  <c r="K22" i="5"/>
  <c r="J22" i="5"/>
  <c r="K4" i="5"/>
  <c r="J4" i="5"/>
  <c r="I4" i="5"/>
  <c r="L20" i="5" l="1"/>
  <c r="L19" i="5"/>
  <c r="L18" i="5"/>
  <c r="L21" i="5"/>
  <c r="L17" i="5"/>
  <c r="L25" i="5"/>
  <c r="L16" i="5"/>
  <c r="L24" i="5"/>
  <c r="L23" i="5"/>
  <c r="L27" i="5"/>
  <c r="L26" i="5"/>
  <c r="L22" i="5"/>
  <c r="L4" i="5"/>
</calcChain>
</file>

<file path=xl/sharedStrings.xml><?xml version="1.0" encoding="utf-8"?>
<sst xmlns="http://schemas.openxmlformats.org/spreadsheetml/2006/main" count="242" uniqueCount="106">
  <si>
    <t>Inne</t>
  </si>
  <si>
    <t>Data sporządzenia oferty:</t>
  </si>
  <si>
    <t>E-mail Oferenta:</t>
  </si>
  <si>
    <t>Nr telefonu Oferenta:</t>
  </si>
  <si>
    <t>Adres Oferenta - kod, miejscowość, ulica, nr domu, nr lokalu:</t>
  </si>
  <si>
    <t>Imię i nazwisko autora oferty:</t>
  </si>
  <si>
    <t>Dane oferenta</t>
  </si>
  <si>
    <t xml:space="preserve">WARUNKI HANDLOWE i INNE </t>
  </si>
  <si>
    <t xml:space="preserve">Termin płatności (preferowany - 30dni) - proszę określic / potwierdzić </t>
  </si>
  <si>
    <t>Oświadczam iż nie zalegam z opłatami podatków  CIT, VAT i ZUS. Nie wymaga się oświadczeń potwierdzonych przez właściwy urząd (tak/nie)</t>
  </si>
  <si>
    <t>Oświadczam, iż w czasie trwania projektu, nieprzerwanie będę rejestrowany w rejestrze „Biała Lista Podatników” (tak/nie)</t>
  </si>
  <si>
    <t>Akceptacja Ogólnych Warunków Współpracy PHH (tak/nie)</t>
  </si>
  <si>
    <t>NIP Oferenta:</t>
  </si>
  <si>
    <t>Pełny adres dostawy: 
Polski Holding Hotelowy sp.zo.o. ul. Komitetu Obrony Robotników 39G, 02-148, Warszawa, NIP : 522 248 26 05</t>
  </si>
  <si>
    <t>Polisa OC - zobowiązanie zawarcia polisy na czas trwania umowy , wskazanie wysokości polisy ( minimum)</t>
  </si>
  <si>
    <t xml:space="preserve">Data ważności oferty :  min 30 dni </t>
  </si>
  <si>
    <t>Nazwa firmy/Oferenta ( zgodnie z KRS firmy)</t>
  </si>
  <si>
    <t>Nazwa handlowa oferenta (jeśli różna od nazwy zgodnej z KRS)</t>
  </si>
  <si>
    <t>Akceptacja treści projektu Umowy (tak/nie)
jeśli NIE prosimy o podanie uwag - w osobnym pliku</t>
  </si>
  <si>
    <r>
      <rPr>
        <sz val="11"/>
        <color theme="1"/>
        <rFont val="Lato"/>
        <family val="2"/>
        <charset val="238"/>
      </rPr>
      <t>Wskazówki odnośnie skutecznej odpowiedzi na zapytanie.</t>
    </r>
    <r>
      <rPr>
        <b/>
        <sz val="11"/>
        <color theme="1"/>
        <rFont val="Lato"/>
        <family val="2"/>
        <charset val="238"/>
      </rPr>
      <t xml:space="preserve">
</t>
    </r>
    <r>
      <rPr>
        <sz val="11"/>
        <color theme="1"/>
        <rFont val="Lato"/>
        <family val="2"/>
        <charset val="238"/>
      </rPr>
      <t>Wypełniony dokument prosimy przesłać jako:</t>
    </r>
    <r>
      <rPr>
        <b/>
        <sz val="11"/>
        <color theme="1"/>
        <rFont val="Lato"/>
        <family val="2"/>
        <charset val="238"/>
      </rPr>
      <t xml:space="preserve">
- dokumentu Excel, do celów analizy oraz
- dokumentu PDF lub JPG ze stemplem i podpisem osoby upoważnionej, jako dowód przystąpienia do zapytania ofertowego.</t>
    </r>
  </si>
  <si>
    <t xml:space="preserve">Odpowiadając na zapytanie ofertowe dotyczące podpisania umowy na wybór dostawcy środków do utrzymania czystości dla hoteli zarządzanych przez Polski Holding Hotelowy Sp. z o.o. oraz należących do Grupy Kapitałowej PHH
</t>
  </si>
  <si>
    <t>Preparat do maszynowego mycia naczyń</t>
  </si>
  <si>
    <t>Płyn do płukania naczyń w zmywarkach</t>
  </si>
  <si>
    <t>Preparat do ręcznego mycia naczyń</t>
  </si>
  <si>
    <t xml:space="preserve">Środek do dezynfekcji powierzchni w kuchni </t>
  </si>
  <si>
    <t>Środek do usuwania osadu wapiennego</t>
  </si>
  <si>
    <t>środek czyszczący do powierzchni kuchennych w tym posadzek</t>
  </si>
  <si>
    <t>środek do czyszczenia silnie zatłuszczonych i przypalonych powierzchni</t>
  </si>
  <si>
    <t>Preparat do mycia i dezynfekcji powierzchni</t>
  </si>
  <si>
    <t>Środek do dezynfekcji do powierzchni nieodpornych na działanie alkoholi</t>
  </si>
  <si>
    <t xml:space="preserve">środek do czyszczenia powierzchni szklanych </t>
  </si>
  <si>
    <t>Środek na bazie kwasu do mycia i dezynfekcji powierzchni</t>
  </si>
  <si>
    <t>kwasowy preparat do mycia łazienek</t>
  </si>
  <si>
    <t>środek do czyszczenia wc</t>
  </si>
  <si>
    <t xml:space="preserve">żelowy środek do czyszczenia sanitariatów </t>
  </si>
  <si>
    <t xml:space="preserve">odświeżacz powietrza, neutralizator zapachów </t>
  </si>
  <si>
    <t>uniwersalny środek czyszczenia powierzchni w formie sprayu</t>
  </si>
  <si>
    <t>mleczko czyszczące</t>
  </si>
  <si>
    <t>środek piorący</t>
  </si>
  <si>
    <t xml:space="preserve">środek do czyszczenia stali szlachetnej </t>
  </si>
  <si>
    <t>płyn antybakteryjny do dezynfekcji rąk</t>
  </si>
  <si>
    <t>płyn antybakteryjny do mycia rąk</t>
  </si>
  <si>
    <t>L</t>
  </si>
  <si>
    <t>szt</t>
  </si>
  <si>
    <t>Jdn</t>
  </si>
  <si>
    <t>cena netto za opak. handl</t>
  </si>
  <si>
    <t>Cena 1 l koncentratu</t>
  </si>
  <si>
    <t>Stężenie w %</t>
  </si>
  <si>
    <t>ilość l roztworu roboczego z opakowania handlowego</t>
  </si>
  <si>
    <t>Cena 1 l roztworu roboczego</t>
  </si>
  <si>
    <t>Opis produktu</t>
  </si>
  <si>
    <t>Lp.</t>
  </si>
  <si>
    <t>produkt</t>
  </si>
  <si>
    <t>tabletki myjące do pieców konwekcyjnych</t>
  </si>
  <si>
    <t>tabletki nabłyszczające do pieców konwekcyjnych</t>
  </si>
  <si>
    <t>środek do mycia urządzeń chłodniczych</t>
  </si>
  <si>
    <t>produkt/parametry</t>
  </si>
  <si>
    <t>tabletki/płyn / ………..</t>
  </si>
  <si>
    <t>tabletki</t>
  </si>
  <si>
    <t>spray/płyn w pojemnikach …..</t>
  </si>
  <si>
    <t>spray</t>
  </si>
  <si>
    <t>proszek/ płyn</t>
  </si>
  <si>
    <t>Spółka</t>
  </si>
  <si>
    <t>Nazwa produktu obecnie używanego</t>
  </si>
  <si>
    <t>Nazwa produktu oferowanego</t>
  </si>
  <si>
    <t>Jednostka zakupowa -kontrahenta</t>
  </si>
  <si>
    <t xml:space="preserve">Cena netto za jednostkę zakupową koncentratu </t>
  </si>
  <si>
    <t>rekomendowane stężenie roztworu roboczego</t>
  </si>
  <si>
    <t>cena za 1 l roztworu roboczego</t>
  </si>
  <si>
    <t>Suma końcowa</t>
  </si>
  <si>
    <t>ilość l w okresie 12 m-cy</t>
  </si>
  <si>
    <t>wartość w okresie 12 m-cy</t>
  </si>
  <si>
    <t>l</t>
  </si>
  <si>
    <t>PHH sp.zo.o.</t>
  </si>
  <si>
    <t>PHH Hotele sp.zo.o.</t>
  </si>
  <si>
    <t>Ecolab RA 10 płyn do płukania naczyń w zmywarkach</t>
  </si>
  <si>
    <t xml:space="preserve">Ecolab LD płyn do maszynowego mycia naczyń </t>
  </si>
  <si>
    <t>Ecolab Assert Lemon preparat do ręcznego mycia naczyń</t>
  </si>
  <si>
    <t xml:space="preserve">Ecolab Sirafan Speed środek do dezynfekcji powierzchni w kuchni </t>
  </si>
  <si>
    <t>Ecolab Strip-a-Way Środek do usuwania osadu wapiennego</t>
  </si>
  <si>
    <t>Ecolab środek czyszczący do powierzchni kuchennych w tym posadzek</t>
  </si>
  <si>
    <t>Ecolab środek do czyszczenia silnie zatłuszczonych i przypalonych powierzchni</t>
  </si>
  <si>
    <t>Ecolab Freezer Cleaner środek do mycia urządzeń chłodniczych</t>
  </si>
  <si>
    <t>Ecolab Rational tabletki myjące do pieców konwekcyjnych</t>
  </si>
  <si>
    <t>Ecolab Rational tabletki nabłyszczające do pieców konwekcyjnych</t>
  </si>
  <si>
    <t>szt.</t>
  </si>
  <si>
    <t>I</t>
  </si>
  <si>
    <t>Ecolab Mikro-Quat Extra Preparat do mycia i dezynfekcji powierzchni</t>
  </si>
  <si>
    <t xml:space="preserve">Ecolab Oasis Pro Glass środek do czyszczenia powierzchni szklanych </t>
  </si>
  <si>
    <t>Ecolab Oasis Pro 61D Premium środek na bazie kwasu do mycia i dezynfekcji powierzchni</t>
  </si>
  <si>
    <t>Ecolab Incidin Foam środek do dezynfekcji do powierzchni nieodpornych na działanie alkoholi</t>
  </si>
  <si>
    <t>Ecolab kwasowy preparat do mycia łazienek</t>
  </si>
  <si>
    <t>Ecolab środek do czyszczenia wc</t>
  </si>
  <si>
    <t xml:space="preserve">Ecolab żelowy środek do czyszczenia sanitariatów </t>
  </si>
  <si>
    <t xml:space="preserve">Ecolab Oasis Pro odświeżacz powietrza, neutralizator zapachów </t>
  </si>
  <si>
    <t>Ecolab Spray Cleaner uniwersalny środek czyszczenia powierzchni w formie sprayu</t>
  </si>
  <si>
    <t>Ecolab Topwash Professiona uniwersalny środek piorący</t>
  </si>
  <si>
    <t>Ecolab Rilan Łagodne mleczko czyszczące</t>
  </si>
  <si>
    <t xml:space="preserve">Ecolab Polish Cleaner środek do czyszczenia stali szlachetnej </t>
  </si>
  <si>
    <t>Ecolab NEXA Seraman softpłyn antybakteryjny do mycia rąk</t>
  </si>
  <si>
    <t>Ecolab NEXA Epicare 5Cpłyn antybakteryjny do dezynfekcji rąk</t>
  </si>
  <si>
    <t>Ilosć roczna szacowana</t>
  </si>
  <si>
    <t>gastronomia PHH</t>
  </si>
  <si>
    <t>powierzchnie hotelowe , biurowe, wspólne PHH</t>
  </si>
  <si>
    <t>dotyczy :  podpisanie umowy na wybór dostawcy środków do utrzymania czystości dla hoteli zarządzanych przez Polski Holding Hotelowy Sp. z o.o. oraz należących do Grupy Kapitałowej PHH</t>
  </si>
  <si>
    <t>Załącznik nr 2a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</si>
</sst>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_-* #,##0.00\ [$zł-415]_-;\-* #,##0.00\ [$zł-415]_-;_-* &quot;-&quot;??\ [$zł-415]_-;_-@_-"/>
  </numFmts>
  <fonts count="17"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6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0" fontId="6" fillId="0" borderId="0"/>
  </cellStyleXfs>
  <cellXfs count="70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2" fillId="5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CC99FF"/>
      <color rgb="FFFAA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topLeftCell="A13" zoomScale="70" zoomScaleNormal="70" workbookViewId="0">
      <selection activeCell="C9" sqref="C9:J9"/>
    </sheetView>
  </sheetViews>
  <sheetFormatPr defaultRowHeight="15"/>
  <cols>
    <col min="1" max="1" width="4.7109375" customWidth="1"/>
    <col min="2" max="2" width="79.7109375" customWidth="1"/>
    <col min="3" max="3" width="33" customWidth="1"/>
    <col min="4" max="4" width="16.7109375" customWidth="1"/>
    <col min="5" max="5" width="9.28515625" customWidth="1"/>
    <col min="6" max="6" width="22.85546875" customWidth="1"/>
    <col min="7" max="7" width="17.28515625" customWidth="1"/>
    <col min="8" max="8" width="18.85546875" customWidth="1"/>
    <col min="9" max="9" width="24.42578125" customWidth="1"/>
    <col min="10" max="10" width="18.85546875" bestFit="1" customWidth="1"/>
  </cols>
  <sheetData>
    <row r="1" spans="1:10" ht="30" customHeight="1">
      <c r="A1" s="48" t="s">
        <v>105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78.75" customHeight="1">
      <c r="A2" s="51" t="s">
        <v>104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69.75" customHeight="1">
      <c r="A3" s="54" t="s">
        <v>19</v>
      </c>
      <c r="B3" s="52"/>
      <c r="C3" s="52"/>
      <c r="D3" s="52"/>
      <c r="E3" s="52"/>
      <c r="F3" s="52"/>
      <c r="G3" s="52"/>
      <c r="H3" s="52"/>
      <c r="I3" s="52"/>
      <c r="J3" s="53"/>
    </row>
    <row r="4" spans="1:10" ht="50.25" customHeight="1">
      <c r="A4" s="38" t="s">
        <v>13</v>
      </c>
      <c r="B4" s="39"/>
      <c r="C4" s="39"/>
      <c r="D4" s="39"/>
      <c r="E4" s="39"/>
      <c r="F4" s="39"/>
      <c r="G4" s="39"/>
      <c r="H4" s="39"/>
      <c r="I4" s="39"/>
      <c r="J4" s="40"/>
    </row>
    <row r="5" spans="1:10">
      <c r="A5" s="55" t="s">
        <v>6</v>
      </c>
      <c r="B5" s="56"/>
      <c r="C5" s="57" t="s">
        <v>6</v>
      </c>
      <c r="D5" s="58"/>
      <c r="E5" s="58"/>
      <c r="F5" s="58"/>
      <c r="G5" s="58"/>
      <c r="H5" s="58"/>
      <c r="I5" s="58"/>
      <c r="J5" s="59"/>
    </row>
    <row r="6" spans="1:10" ht="37.15" customHeight="1">
      <c r="A6" s="38" t="s">
        <v>5</v>
      </c>
      <c r="B6" s="43"/>
      <c r="C6" s="38"/>
      <c r="D6" s="41"/>
      <c r="E6" s="41"/>
      <c r="F6" s="41"/>
      <c r="G6" s="41"/>
      <c r="H6" s="41"/>
      <c r="I6" s="41"/>
      <c r="J6" s="42"/>
    </row>
    <row r="7" spans="1:10" ht="37.15" customHeight="1">
      <c r="A7" s="38" t="s">
        <v>16</v>
      </c>
      <c r="B7" s="43"/>
      <c r="C7" s="38"/>
      <c r="D7" s="41"/>
      <c r="E7" s="41"/>
      <c r="F7" s="41"/>
      <c r="G7" s="41"/>
      <c r="H7" s="41"/>
      <c r="I7" s="41"/>
      <c r="J7" s="42"/>
    </row>
    <row r="8" spans="1:10" ht="37.15" customHeight="1">
      <c r="A8" s="38" t="s">
        <v>17</v>
      </c>
      <c r="B8" s="43"/>
      <c r="C8" s="38"/>
      <c r="D8" s="41"/>
      <c r="E8" s="41"/>
      <c r="F8" s="41"/>
      <c r="G8" s="41"/>
      <c r="H8" s="41"/>
      <c r="I8" s="41"/>
      <c r="J8" s="42"/>
    </row>
    <row r="9" spans="1:10" ht="37.15" customHeight="1">
      <c r="A9" s="38" t="s">
        <v>4</v>
      </c>
      <c r="B9" s="43"/>
      <c r="C9" s="38"/>
      <c r="D9" s="41"/>
      <c r="E9" s="41"/>
      <c r="F9" s="41"/>
      <c r="G9" s="41"/>
      <c r="H9" s="41"/>
      <c r="I9" s="41"/>
      <c r="J9" s="42"/>
    </row>
    <row r="10" spans="1:10" ht="37.15" customHeight="1">
      <c r="A10" s="38" t="s">
        <v>12</v>
      </c>
      <c r="B10" s="43"/>
      <c r="C10" s="38"/>
      <c r="D10" s="41"/>
      <c r="E10" s="41"/>
      <c r="F10" s="41"/>
      <c r="G10" s="41"/>
      <c r="H10" s="41"/>
      <c r="I10" s="41"/>
      <c r="J10" s="42"/>
    </row>
    <row r="11" spans="1:10" ht="37.15" customHeight="1">
      <c r="A11" s="38" t="s">
        <v>3</v>
      </c>
      <c r="B11" s="43"/>
      <c r="C11" s="38"/>
      <c r="D11" s="41"/>
      <c r="E11" s="41"/>
      <c r="F11" s="41"/>
      <c r="G11" s="41"/>
      <c r="H11" s="41"/>
      <c r="I11" s="41"/>
      <c r="J11" s="42"/>
    </row>
    <row r="12" spans="1:10" ht="37.15" customHeight="1">
      <c r="A12" s="38" t="s">
        <v>2</v>
      </c>
      <c r="B12" s="43"/>
      <c r="C12" s="38"/>
      <c r="D12" s="41"/>
      <c r="E12" s="41"/>
      <c r="F12" s="41"/>
      <c r="G12" s="41"/>
      <c r="H12" s="41"/>
      <c r="I12" s="41"/>
      <c r="J12" s="42"/>
    </row>
    <row r="13" spans="1:10" ht="37.15" customHeight="1">
      <c r="A13" s="38" t="s">
        <v>1</v>
      </c>
      <c r="B13" s="43"/>
      <c r="C13" s="38"/>
      <c r="D13" s="41"/>
      <c r="E13" s="41"/>
      <c r="F13" s="41"/>
      <c r="G13" s="41"/>
      <c r="H13" s="41"/>
      <c r="I13" s="41"/>
      <c r="J13" s="42"/>
    </row>
    <row r="14" spans="1:10" ht="37.5" customHeight="1">
      <c r="A14" s="60" t="s">
        <v>20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37.5" customHeight="1">
      <c r="A15" s="18"/>
      <c r="B15" s="19" t="s">
        <v>73</v>
      </c>
      <c r="C15" s="19"/>
      <c r="D15" s="19"/>
      <c r="E15" s="19"/>
      <c r="F15" s="19"/>
      <c r="G15" s="19"/>
      <c r="H15" s="19"/>
      <c r="I15" s="19"/>
      <c r="J15" s="19"/>
    </row>
    <row r="16" spans="1:10" ht="53.25" customHeight="1">
      <c r="A16" s="16" t="s">
        <v>51</v>
      </c>
      <c r="B16" s="16" t="s">
        <v>50</v>
      </c>
      <c r="C16" s="16" t="s">
        <v>52</v>
      </c>
      <c r="D16" s="16" t="s">
        <v>101</v>
      </c>
      <c r="E16" s="16" t="s">
        <v>44</v>
      </c>
      <c r="F16" s="16" t="s">
        <v>45</v>
      </c>
      <c r="G16" s="16" t="s">
        <v>46</v>
      </c>
      <c r="H16" s="16" t="s">
        <v>47</v>
      </c>
      <c r="I16" s="16" t="s">
        <v>48</v>
      </c>
      <c r="J16" s="16" t="s">
        <v>49</v>
      </c>
    </row>
    <row r="17" spans="1:10" ht="16.5" customHeight="1">
      <c r="A17" s="10">
        <v>1</v>
      </c>
      <c r="B17" s="11" t="s">
        <v>21</v>
      </c>
      <c r="C17" s="12"/>
      <c r="D17" s="12">
        <v>3050</v>
      </c>
      <c r="E17" s="15" t="s">
        <v>42</v>
      </c>
      <c r="F17" s="11"/>
      <c r="G17" s="15"/>
      <c r="H17" s="13"/>
      <c r="I17" s="13"/>
      <c r="J17" s="10"/>
    </row>
    <row r="18" spans="1:10" ht="16.5" customHeight="1">
      <c r="A18" s="10">
        <v>2</v>
      </c>
      <c r="B18" s="11" t="s">
        <v>22</v>
      </c>
      <c r="C18" s="12"/>
      <c r="D18" s="12">
        <v>350</v>
      </c>
      <c r="E18" s="15" t="s">
        <v>42</v>
      </c>
      <c r="F18" s="11"/>
      <c r="G18" s="15"/>
      <c r="H18" s="14"/>
      <c r="I18" s="14"/>
      <c r="J18" s="14"/>
    </row>
    <row r="19" spans="1:10" ht="16.5" customHeight="1">
      <c r="A19" s="10">
        <v>3</v>
      </c>
      <c r="B19" s="11" t="s">
        <v>23</v>
      </c>
      <c r="C19" s="12"/>
      <c r="D19" s="12">
        <v>1050</v>
      </c>
      <c r="E19" s="15" t="s">
        <v>42</v>
      </c>
      <c r="F19" s="11"/>
      <c r="G19" s="15"/>
      <c r="H19" s="13"/>
      <c r="I19" s="13"/>
      <c r="J19" s="10"/>
    </row>
    <row r="20" spans="1:10" ht="16.5" customHeight="1">
      <c r="A20" s="10">
        <v>4</v>
      </c>
      <c r="B20" s="11" t="s">
        <v>24</v>
      </c>
      <c r="C20" s="12"/>
      <c r="D20" s="12">
        <v>350</v>
      </c>
      <c r="E20" s="15" t="s">
        <v>42</v>
      </c>
      <c r="F20" s="11"/>
      <c r="G20" s="15"/>
      <c r="H20" s="13"/>
      <c r="I20" s="13"/>
      <c r="J20" s="10"/>
    </row>
    <row r="21" spans="1:10" ht="16.5" customHeight="1">
      <c r="A21" s="10">
        <v>5</v>
      </c>
      <c r="B21" s="11" t="s">
        <v>25</v>
      </c>
      <c r="C21" s="12"/>
      <c r="D21" s="12">
        <v>450</v>
      </c>
      <c r="E21" s="15" t="s">
        <v>42</v>
      </c>
      <c r="F21" s="11"/>
      <c r="G21" s="15"/>
      <c r="H21" s="14"/>
      <c r="I21" s="14"/>
      <c r="J21" s="14"/>
    </row>
    <row r="22" spans="1:10" ht="16.5" customHeight="1">
      <c r="A22" s="10">
        <v>6</v>
      </c>
      <c r="B22" s="11" t="s">
        <v>26</v>
      </c>
      <c r="C22" s="12"/>
      <c r="D22" s="12">
        <v>400</v>
      </c>
      <c r="E22" s="15" t="s">
        <v>42</v>
      </c>
      <c r="F22" s="11"/>
      <c r="G22" s="15"/>
      <c r="H22" s="13"/>
      <c r="I22" s="13"/>
      <c r="J22" s="10"/>
    </row>
    <row r="23" spans="1:10" ht="16.5" customHeight="1">
      <c r="A23" s="10">
        <v>7</v>
      </c>
      <c r="B23" s="11" t="s">
        <v>27</v>
      </c>
      <c r="C23" s="12"/>
      <c r="D23" s="12">
        <v>350</v>
      </c>
      <c r="E23" s="15" t="s">
        <v>42</v>
      </c>
      <c r="F23" s="11"/>
      <c r="G23" s="15"/>
      <c r="H23" s="13"/>
      <c r="I23" s="13"/>
      <c r="J23" s="10"/>
    </row>
    <row r="24" spans="1:10" ht="16.5" customHeight="1">
      <c r="A24" s="10">
        <v>8</v>
      </c>
      <c r="B24" s="11" t="s">
        <v>53</v>
      </c>
      <c r="C24" s="12"/>
      <c r="D24" s="12">
        <v>300</v>
      </c>
      <c r="E24" s="15" t="s">
        <v>43</v>
      </c>
      <c r="F24" s="11"/>
      <c r="G24" s="15"/>
      <c r="H24" s="13"/>
      <c r="I24" s="13"/>
      <c r="J24" s="10"/>
    </row>
    <row r="25" spans="1:10" ht="16.5" customHeight="1">
      <c r="A25" s="10">
        <v>9</v>
      </c>
      <c r="B25" s="11" t="s">
        <v>54</v>
      </c>
      <c r="C25" s="12"/>
      <c r="D25" s="12">
        <v>200</v>
      </c>
      <c r="E25" s="15" t="s">
        <v>43</v>
      </c>
      <c r="F25" s="11"/>
      <c r="G25" s="15"/>
      <c r="H25" s="13"/>
      <c r="I25" s="13"/>
      <c r="J25" s="10"/>
    </row>
    <row r="26" spans="1:10" ht="16.5" customHeight="1">
      <c r="A26" s="10">
        <v>10</v>
      </c>
      <c r="B26" s="11" t="s">
        <v>55</v>
      </c>
      <c r="C26" s="12"/>
      <c r="D26" s="12">
        <v>20</v>
      </c>
      <c r="E26" s="15" t="s">
        <v>42</v>
      </c>
      <c r="F26" s="11"/>
      <c r="G26" s="15"/>
      <c r="H26" s="14"/>
      <c r="I26" s="14"/>
      <c r="J26" s="14"/>
    </row>
    <row r="27" spans="1:10" ht="16.5" customHeight="1">
      <c r="A27" s="10">
        <v>11</v>
      </c>
      <c r="B27" s="11" t="s">
        <v>28</v>
      </c>
      <c r="C27" s="12"/>
      <c r="D27" s="12">
        <v>150</v>
      </c>
      <c r="E27" s="15" t="s">
        <v>42</v>
      </c>
      <c r="F27" s="11"/>
      <c r="G27" s="15"/>
      <c r="H27" s="13"/>
      <c r="I27" s="13"/>
      <c r="J27" s="10"/>
    </row>
    <row r="28" spans="1:10" ht="16.5" customHeight="1">
      <c r="A28" s="10">
        <v>12</v>
      </c>
      <c r="B28" s="11" t="s">
        <v>29</v>
      </c>
      <c r="C28" s="12"/>
      <c r="D28" s="12">
        <v>150</v>
      </c>
      <c r="E28" s="15" t="s">
        <v>42</v>
      </c>
      <c r="F28" s="11"/>
      <c r="G28" s="15"/>
      <c r="H28" s="13"/>
      <c r="I28" s="13"/>
      <c r="J28" s="10"/>
    </row>
    <row r="29" spans="1:10" ht="16.5" customHeight="1">
      <c r="A29" s="10">
        <v>13</v>
      </c>
      <c r="B29" s="11" t="s">
        <v>30</v>
      </c>
      <c r="C29" s="12"/>
      <c r="D29" s="12">
        <v>5</v>
      </c>
      <c r="E29" s="15" t="s">
        <v>42</v>
      </c>
      <c r="F29" s="11"/>
      <c r="G29" s="15"/>
      <c r="H29" s="14"/>
      <c r="I29" s="14"/>
      <c r="J29" s="14"/>
    </row>
    <row r="30" spans="1:10" ht="16.5" customHeight="1">
      <c r="A30" s="10">
        <v>14</v>
      </c>
      <c r="B30" s="11" t="s">
        <v>31</v>
      </c>
      <c r="C30" s="12"/>
      <c r="D30" s="12">
        <v>100</v>
      </c>
      <c r="E30" s="15" t="s">
        <v>42</v>
      </c>
      <c r="F30" s="11"/>
      <c r="G30" s="15"/>
      <c r="H30" s="13"/>
      <c r="I30" s="13"/>
      <c r="J30" s="10"/>
    </row>
    <row r="31" spans="1:10" ht="16.5" customHeight="1">
      <c r="A31" s="10">
        <v>15</v>
      </c>
      <c r="B31" s="11" t="s">
        <v>32</v>
      </c>
      <c r="C31" s="12"/>
      <c r="D31" s="12">
        <v>50</v>
      </c>
      <c r="E31" s="15" t="s">
        <v>42</v>
      </c>
      <c r="F31" s="11"/>
      <c r="G31" s="15"/>
      <c r="H31" s="13"/>
      <c r="I31" s="13"/>
      <c r="J31" s="10"/>
    </row>
    <row r="32" spans="1:10" ht="16.5" customHeight="1">
      <c r="A32" s="10">
        <v>16</v>
      </c>
      <c r="B32" s="11" t="s">
        <v>33</v>
      </c>
      <c r="C32" s="12"/>
      <c r="D32" s="12">
        <v>110</v>
      </c>
      <c r="E32" s="15" t="s">
        <v>42</v>
      </c>
      <c r="F32" s="11"/>
      <c r="G32" s="15"/>
      <c r="H32" s="14"/>
      <c r="I32" s="14"/>
      <c r="J32" s="14"/>
    </row>
    <row r="33" spans="1:10" ht="16.5" customHeight="1">
      <c r="A33" s="10">
        <v>17</v>
      </c>
      <c r="B33" s="11" t="s">
        <v>34</v>
      </c>
      <c r="C33" s="12"/>
      <c r="D33" s="12">
        <v>450</v>
      </c>
      <c r="E33" s="15" t="s">
        <v>42</v>
      </c>
      <c r="F33" s="11"/>
      <c r="G33" s="15"/>
      <c r="H33" s="13"/>
      <c r="I33" s="13"/>
      <c r="J33" s="10"/>
    </row>
    <row r="34" spans="1:10" ht="16.5" customHeight="1">
      <c r="A34" s="10">
        <v>18</v>
      </c>
      <c r="B34" s="11" t="s">
        <v>35</v>
      </c>
      <c r="C34" s="12"/>
      <c r="D34" s="12">
        <v>30</v>
      </c>
      <c r="E34" s="15" t="s">
        <v>42</v>
      </c>
      <c r="F34" s="11"/>
      <c r="G34" s="15"/>
      <c r="H34" s="13"/>
      <c r="I34" s="13"/>
      <c r="J34" s="10"/>
    </row>
    <row r="35" spans="1:10" ht="16.5" customHeight="1">
      <c r="A35" s="10">
        <v>19</v>
      </c>
      <c r="B35" s="11" t="s">
        <v>36</v>
      </c>
      <c r="C35" s="12"/>
      <c r="D35" s="12">
        <v>260</v>
      </c>
      <c r="E35" s="15" t="s">
        <v>42</v>
      </c>
      <c r="F35" s="11"/>
      <c r="G35" s="15"/>
      <c r="H35" s="13"/>
      <c r="I35" s="13"/>
      <c r="J35" s="10"/>
    </row>
    <row r="36" spans="1:10" ht="16.5" customHeight="1">
      <c r="A36" s="10">
        <v>20</v>
      </c>
      <c r="B36" s="11" t="s">
        <v>37</v>
      </c>
      <c r="C36" s="12"/>
      <c r="D36" s="12">
        <v>140</v>
      </c>
      <c r="E36" s="15" t="s">
        <v>42</v>
      </c>
      <c r="F36" s="11"/>
      <c r="G36" s="15"/>
      <c r="H36" s="13"/>
      <c r="I36" s="13"/>
      <c r="J36" s="10"/>
    </row>
    <row r="37" spans="1:10" ht="16.5" customHeight="1">
      <c r="A37" s="10">
        <v>21</v>
      </c>
      <c r="B37" s="11" t="s">
        <v>38</v>
      </c>
      <c r="C37" s="12"/>
      <c r="D37" s="12">
        <v>300</v>
      </c>
      <c r="E37" s="15" t="s">
        <v>42</v>
      </c>
      <c r="F37" s="11"/>
      <c r="G37" s="15"/>
      <c r="H37" s="13"/>
      <c r="I37" s="13"/>
      <c r="J37" s="10"/>
    </row>
    <row r="38" spans="1:10" ht="16.5" customHeight="1">
      <c r="A38" s="10">
        <v>22</v>
      </c>
      <c r="B38" s="11" t="s">
        <v>39</v>
      </c>
      <c r="C38" s="12"/>
      <c r="D38" s="12">
        <v>40</v>
      </c>
      <c r="E38" s="15" t="s">
        <v>42</v>
      </c>
      <c r="F38" s="11"/>
      <c r="G38" s="15"/>
      <c r="H38" s="13"/>
      <c r="I38" s="13"/>
      <c r="J38" s="10"/>
    </row>
    <row r="39" spans="1:10" ht="16.5" customHeight="1">
      <c r="A39" s="10">
        <v>23</v>
      </c>
      <c r="B39" s="11" t="s">
        <v>40</v>
      </c>
      <c r="C39" s="12"/>
      <c r="D39" s="12">
        <v>400</v>
      </c>
      <c r="E39" s="15" t="s">
        <v>42</v>
      </c>
      <c r="F39" s="11"/>
      <c r="G39" s="15"/>
      <c r="H39" s="14"/>
      <c r="I39" s="14"/>
      <c r="J39" s="14"/>
    </row>
    <row r="40" spans="1:10" ht="16.5" customHeight="1">
      <c r="A40" s="10">
        <v>24</v>
      </c>
      <c r="B40" s="11" t="s">
        <v>41</v>
      </c>
      <c r="C40" s="12"/>
      <c r="D40" s="12">
        <v>130</v>
      </c>
      <c r="E40" s="15" t="s">
        <v>42</v>
      </c>
      <c r="F40" s="11"/>
      <c r="G40" s="15"/>
      <c r="H40" s="14"/>
      <c r="I40" s="14"/>
      <c r="J40" s="14"/>
    </row>
    <row r="41" spans="1:10" ht="37.5" customHeight="1">
      <c r="A41" s="18"/>
      <c r="B41" s="19" t="s">
        <v>74</v>
      </c>
      <c r="C41" s="19"/>
      <c r="D41" s="19"/>
      <c r="E41" s="19"/>
      <c r="F41" s="19"/>
      <c r="G41" s="19"/>
      <c r="H41" s="19"/>
      <c r="I41" s="19"/>
      <c r="J41" s="19"/>
    </row>
    <row r="42" spans="1:10" ht="53.25" customHeight="1">
      <c r="A42" s="16" t="s">
        <v>51</v>
      </c>
      <c r="B42" s="16" t="s">
        <v>50</v>
      </c>
      <c r="C42" s="16" t="s">
        <v>52</v>
      </c>
      <c r="D42" s="16" t="s">
        <v>101</v>
      </c>
      <c r="E42" s="16" t="s">
        <v>44</v>
      </c>
      <c r="F42" s="16" t="s">
        <v>45</v>
      </c>
      <c r="G42" s="16" t="s">
        <v>46</v>
      </c>
      <c r="H42" s="16" t="s">
        <v>47</v>
      </c>
      <c r="I42" s="16" t="s">
        <v>48</v>
      </c>
      <c r="J42" s="16" t="s">
        <v>49</v>
      </c>
    </row>
    <row r="43" spans="1:10" ht="16.5" customHeight="1">
      <c r="A43" s="10">
        <v>1</v>
      </c>
      <c r="B43" s="11" t="s">
        <v>21</v>
      </c>
      <c r="C43" s="12"/>
      <c r="D43" s="12">
        <v>250</v>
      </c>
      <c r="E43" s="15" t="s">
        <v>42</v>
      </c>
      <c r="F43" s="11"/>
      <c r="G43" s="15"/>
      <c r="H43" s="13"/>
      <c r="I43" s="13"/>
      <c r="J43" s="10"/>
    </row>
    <row r="44" spans="1:10" ht="16.5" customHeight="1">
      <c r="A44" s="10">
        <v>2</v>
      </c>
      <c r="B44" s="11" t="s">
        <v>22</v>
      </c>
      <c r="C44" s="12"/>
      <c r="D44" s="12">
        <v>100</v>
      </c>
      <c r="E44" s="15" t="s">
        <v>42</v>
      </c>
      <c r="F44" s="11"/>
      <c r="G44" s="15"/>
      <c r="H44" s="14"/>
      <c r="I44" s="14"/>
      <c r="J44" s="14"/>
    </row>
    <row r="45" spans="1:10" ht="16.5" customHeight="1">
      <c r="A45" s="10">
        <v>3</v>
      </c>
      <c r="B45" s="11" t="s">
        <v>23</v>
      </c>
      <c r="C45" s="12"/>
      <c r="D45" s="12">
        <v>370</v>
      </c>
      <c r="E45" s="15" t="s">
        <v>42</v>
      </c>
      <c r="F45" s="11"/>
      <c r="G45" s="15"/>
      <c r="H45" s="13"/>
      <c r="I45" s="13"/>
      <c r="J45" s="10"/>
    </row>
    <row r="46" spans="1:10" ht="16.5" customHeight="1">
      <c r="A46" s="10">
        <v>4</v>
      </c>
      <c r="B46" s="11" t="s">
        <v>24</v>
      </c>
      <c r="C46" s="12"/>
      <c r="D46" s="12">
        <v>170</v>
      </c>
      <c r="E46" s="15" t="s">
        <v>42</v>
      </c>
      <c r="F46" s="11"/>
      <c r="G46" s="15"/>
      <c r="H46" s="13"/>
      <c r="I46" s="13"/>
      <c r="J46" s="10"/>
    </row>
    <row r="47" spans="1:10" ht="16.5" customHeight="1">
      <c r="A47" s="10">
        <v>5</v>
      </c>
      <c r="B47" s="11" t="s">
        <v>25</v>
      </c>
      <c r="C47" s="12"/>
      <c r="D47" s="12">
        <v>140</v>
      </c>
      <c r="E47" s="15" t="s">
        <v>42</v>
      </c>
      <c r="F47" s="11"/>
      <c r="G47" s="15"/>
      <c r="H47" s="14"/>
      <c r="I47" s="14"/>
      <c r="J47" s="14"/>
    </row>
    <row r="48" spans="1:10" ht="16.5" customHeight="1">
      <c r="A48" s="10">
        <v>6</v>
      </c>
      <c r="B48" s="11" t="s">
        <v>26</v>
      </c>
      <c r="C48" s="12"/>
      <c r="D48" s="12">
        <v>200</v>
      </c>
      <c r="E48" s="15" t="s">
        <v>42</v>
      </c>
      <c r="F48" s="11"/>
      <c r="G48" s="15"/>
      <c r="H48" s="13"/>
      <c r="I48" s="13"/>
      <c r="J48" s="10"/>
    </row>
    <row r="49" spans="1:10" ht="16.5" customHeight="1">
      <c r="A49" s="10">
        <v>7</v>
      </c>
      <c r="B49" s="11" t="s">
        <v>27</v>
      </c>
      <c r="C49" s="12"/>
      <c r="D49" s="12">
        <v>30</v>
      </c>
      <c r="E49" s="15" t="s">
        <v>42</v>
      </c>
      <c r="F49" s="11"/>
      <c r="G49" s="15"/>
      <c r="H49" s="13"/>
      <c r="I49" s="13"/>
      <c r="J49" s="10"/>
    </row>
    <row r="50" spans="1:10" ht="16.5" customHeight="1">
      <c r="A50" s="10">
        <v>8</v>
      </c>
      <c r="B50" s="11" t="s">
        <v>53</v>
      </c>
      <c r="C50" s="12"/>
      <c r="D50" s="12">
        <v>450</v>
      </c>
      <c r="E50" s="15" t="s">
        <v>43</v>
      </c>
      <c r="F50" s="11"/>
      <c r="G50" s="15"/>
      <c r="H50" s="13"/>
      <c r="I50" s="13"/>
      <c r="J50" s="10"/>
    </row>
    <row r="51" spans="1:10" ht="16.5" customHeight="1">
      <c r="A51" s="10">
        <v>9</v>
      </c>
      <c r="B51" s="11" t="s">
        <v>54</v>
      </c>
      <c r="C51" s="12"/>
      <c r="D51" s="12">
        <v>150</v>
      </c>
      <c r="E51" s="15" t="s">
        <v>43</v>
      </c>
      <c r="F51" s="11"/>
      <c r="G51" s="15"/>
      <c r="H51" s="13"/>
      <c r="I51" s="13"/>
      <c r="J51" s="10"/>
    </row>
    <row r="52" spans="1:10" ht="16.5" customHeight="1">
      <c r="A52" s="10">
        <v>10</v>
      </c>
      <c r="B52" s="11" t="s">
        <v>55</v>
      </c>
      <c r="C52" s="12"/>
      <c r="D52" s="12">
        <v>40</v>
      </c>
      <c r="E52" s="15" t="s">
        <v>42</v>
      </c>
      <c r="F52" s="11"/>
      <c r="G52" s="15"/>
      <c r="H52" s="14"/>
      <c r="I52" s="14"/>
      <c r="J52" s="14"/>
    </row>
    <row r="53" spans="1:10" ht="16.5" customHeight="1">
      <c r="A53" s="10">
        <v>11</v>
      </c>
      <c r="B53" s="11" t="s">
        <v>28</v>
      </c>
      <c r="C53" s="12"/>
      <c r="D53" s="12">
        <v>370</v>
      </c>
      <c r="E53" s="15" t="s">
        <v>42</v>
      </c>
      <c r="F53" s="11"/>
      <c r="G53" s="15"/>
      <c r="H53" s="13"/>
      <c r="I53" s="13"/>
      <c r="J53" s="10"/>
    </row>
    <row r="54" spans="1:10" ht="16.5" customHeight="1">
      <c r="A54" s="10">
        <v>12</v>
      </c>
      <c r="B54" s="11" t="s">
        <v>29</v>
      </c>
      <c r="C54" s="12"/>
      <c r="D54" s="12">
        <v>30</v>
      </c>
      <c r="E54" s="15" t="s">
        <v>42</v>
      </c>
      <c r="F54" s="11"/>
      <c r="G54" s="15"/>
      <c r="H54" s="13"/>
      <c r="I54" s="13"/>
      <c r="J54" s="10"/>
    </row>
    <row r="55" spans="1:10" ht="16.5" customHeight="1">
      <c r="A55" s="10">
        <v>13</v>
      </c>
      <c r="B55" s="11" t="s">
        <v>30</v>
      </c>
      <c r="C55" s="12"/>
      <c r="D55" s="12">
        <v>300</v>
      </c>
      <c r="E55" s="15" t="s">
        <v>42</v>
      </c>
      <c r="F55" s="11"/>
      <c r="G55" s="15"/>
      <c r="H55" s="14"/>
      <c r="I55" s="14"/>
      <c r="J55" s="14"/>
    </row>
    <row r="56" spans="1:10" ht="16.5" customHeight="1">
      <c r="A56" s="10">
        <v>14</v>
      </c>
      <c r="B56" s="11" t="s">
        <v>31</v>
      </c>
      <c r="C56" s="12"/>
      <c r="D56" s="12">
        <v>60</v>
      </c>
      <c r="E56" s="15" t="s">
        <v>42</v>
      </c>
      <c r="F56" s="11"/>
      <c r="G56" s="15"/>
      <c r="H56" s="13"/>
      <c r="I56" s="13"/>
      <c r="J56" s="10"/>
    </row>
    <row r="57" spans="1:10" ht="16.5" customHeight="1">
      <c r="A57" s="10">
        <v>15</v>
      </c>
      <c r="B57" s="11" t="s">
        <v>32</v>
      </c>
      <c r="C57" s="12"/>
      <c r="D57" s="12">
        <v>180</v>
      </c>
      <c r="E57" s="15" t="s">
        <v>42</v>
      </c>
      <c r="F57" s="11"/>
      <c r="G57" s="15"/>
      <c r="H57" s="13"/>
      <c r="I57" s="13"/>
      <c r="J57" s="10"/>
    </row>
    <row r="58" spans="1:10" ht="16.5" customHeight="1">
      <c r="A58" s="10">
        <v>16</v>
      </c>
      <c r="B58" s="11" t="s">
        <v>33</v>
      </c>
      <c r="C58" s="12"/>
      <c r="D58" s="12">
        <v>620</v>
      </c>
      <c r="E58" s="15" t="s">
        <v>42</v>
      </c>
      <c r="F58" s="11"/>
      <c r="G58" s="15"/>
      <c r="H58" s="14"/>
      <c r="I58" s="14"/>
      <c r="J58" s="14"/>
    </row>
    <row r="59" spans="1:10" ht="16.5" customHeight="1">
      <c r="A59" s="10">
        <v>17</v>
      </c>
      <c r="B59" s="11" t="s">
        <v>34</v>
      </c>
      <c r="C59" s="12"/>
      <c r="D59" s="12">
        <v>100</v>
      </c>
      <c r="E59" s="15" t="s">
        <v>42</v>
      </c>
      <c r="F59" s="11"/>
      <c r="G59" s="15"/>
      <c r="H59" s="13"/>
      <c r="I59" s="13"/>
      <c r="J59" s="10"/>
    </row>
    <row r="60" spans="1:10" ht="16.5" customHeight="1">
      <c r="A60" s="10">
        <v>18</v>
      </c>
      <c r="B60" s="11" t="s">
        <v>35</v>
      </c>
      <c r="C60" s="12"/>
      <c r="D60" s="12">
        <v>110</v>
      </c>
      <c r="E60" s="15" t="s">
        <v>42</v>
      </c>
      <c r="F60" s="11"/>
      <c r="G60" s="15"/>
      <c r="H60" s="13"/>
      <c r="I60" s="13"/>
      <c r="J60" s="10"/>
    </row>
    <row r="61" spans="1:10" ht="16.5" customHeight="1">
      <c r="A61" s="10">
        <v>19</v>
      </c>
      <c r="B61" s="11" t="s">
        <v>36</v>
      </c>
      <c r="C61" s="12"/>
      <c r="D61" s="12">
        <v>70</v>
      </c>
      <c r="E61" s="15" t="s">
        <v>42</v>
      </c>
      <c r="F61" s="11"/>
      <c r="G61" s="15"/>
      <c r="H61" s="13"/>
      <c r="I61" s="13"/>
      <c r="J61" s="10"/>
    </row>
    <row r="62" spans="1:10" ht="16.5" customHeight="1">
      <c r="A62" s="10">
        <v>20</v>
      </c>
      <c r="B62" s="11" t="s">
        <v>37</v>
      </c>
      <c r="C62" s="12"/>
      <c r="D62" s="12">
        <v>160</v>
      </c>
      <c r="E62" s="15" t="s">
        <v>42</v>
      </c>
      <c r="F62" s="11"/>
      <c r="G62" s="15"/>
      <c r="H62" s="13"/>
      <c r="I62" s="13"/>
      <c r="J62" s="10"/>
    </row>
    <row r="63" spans="1:10" ht="16.5" customHeight="1">
      <c r="A63" s="10">
        <v>21</v>
      </c>
      <c r="B63" s="11" t="s">
        <v>38</v>
      </c>
      <c r="C63" s="12"/>
      <c r="D63" s="12">
        <v>400</v>
      </c>
      <c r="E63" s="15" t="s">
        <v>42</v>
      </c>
      <c r="F63" s="11"/>
      <c r="G63" s="15"/>
      <c r="H63" s="13"/>
      <c r="I63" s="13"/>
      <c r="J63" s="10"/>
    </row>
    <row r="64" spans="1:10" ht="16.5" customHeight="1">
      <c r="A64" s="10">
        <v>22</v>
      </c>
      <c r="B64" s="11" t="s">
        <v>39</v>
      </c>
      <c r="C64" s="12"/>
      <c r="D64" s="12">
        <v>40</v>
      </c>
      <c r="E64" s="15" t="s">
        <v>42</v>
      </c>
      <c r="F64" s="11"/>
      <c r="G64" s="15"/>
      <c r="H64" s="13"/>
      <c r="I64" s="13"/>
      <c r="J64" s="10"/>
    </row>
    <row r="65" spans="1:10" ht="16.5" customHeight="1">
      <c r="A65" s="10">
        <v>23</v>
      </c>
      <c r="B65" s="11" t="s">
        <v>40</v>
      </c>
      <c r="C65" s="12"/>
      <c r="D65" s="12">
        <v>380</v>
      </c>
      <c r="E65" s="15" t="s">
        <v>42</v>
      </c>
      <c r="F65" s="11"/>
      <c r="G65" s="15"/>
      <c r="H65" s="14"/>
      <c r="I65" s="14"/>
      <c r="J65" s="14"/>
    </row>
    <row r="66" spans="1:10" ht="16.5" customHeight="1">
      <c r="A66" s="10">
        <v>24</v>
      </c>
      <c r="B66" s="11" t="s">
        <v>41</v>
      </c>
      <c r="C66" s="12"/>
      <c r="D66" s="12">
        <v>115</v>
      </c>
      <c r="E66" s="15" t="s">
        <v>42</v>
      </c>
      <c r="F66" s="11"/>
      <c r="G66" s="15"/>
      <c r="H66" s="14"/>
      <c r="I66" s="14"/>
      <c r="J66" s="14"/>
    </row>
    <row r="67" spans="1:10" ht="22.5" customHeight="1">
      <c r="A67" s="46" t="s">
        <v>7</v>
      </c>
      <c r="B67" s="47"/>
      <c r="C67" s="5"/>
      <c r="D67" s="3"/>
      <c r="E67" s="3"/>
      <c r="F67" s="62"/>
      <c r="G67" s="62"/>
      <c r="H67" s="62"/>
      <c r="I67" s="3"/>
      <c r="J67" s="3"/>
    </row>
    <row r="68" spans="1:10" ht="34.9" customHeight="1">
      <c r="A68" s="44" t="s">
        <v>8</v>
      </c>
      <c r="B68" s="45"/>
      <c r="C68" s="6"/>
      <c r="D68" s="7"/>
      <c r="E68" s="7"/>
      <c r="F68" s="4"/>
      <c r="G68" s="1"/>
      <c r="H68" s="2"/>
      <c r="I68" s="2"/>
      <c r="J68" s="8"/>
    </row>
    <row r="69" spans="1:10" ht="34.9" customHeight="1">
      <c r="A69" s="44" t="s">
        <v>15</v>
      </c>
      <c r="B69" s="45"/>
      <c r="C69" s="6"/>
      <c r="D69" s="7"/>
      <c r="E69" s="7"/>
      <c r="F69" s="4"/>
      <c r="G69" s="1"/>
      <c r="H69" s="2"/>
      <c r="I69" s="2"/>
      <c r="J69" s="8"/>
    </row>
    <row r="70" spans="1:10" ht="34.9" customHeight="1">
      <c r="A70" s="44" t="s">
        <v>14</v>
      </c>
      <c r="B70" s="45"/>
      <c r="C70" s="6"/>
      <c r="D70" s="9"/>
      <c r="E70" s="9"/>
      <c r="F70" s="4"/>
      <c r="G70" s="1"/>
      <c r="H70" s="2"/>
      <c r="I70" s="2"/>
      <c r="J70" s="8"/>
    </row>
    <row r="71" spans="1:10" ht="34.9" customHeight="1">
      <c r="A71" s="44" t="s">
        <v>9</v>
      </c>
      <c r="B71" s="45"/>
      <c r="C71" s="6"/>
      <c r="D71" s="7"/>
      <c r="E71" s="7"/>
      <c r="F71" s="4"/>
      <c r="G71" s="1"/>
      <c r="H71" s="2"/>
      <c r="I71" s="2"/>
      <c r="J71" s="8"/>
    </row>
    <row r="72" spans="1:10" ht="34.9" customHeight="1">
      <c r="A72" s="44" t="s">
        <v>10</v>
      </c>
      <c r="B72" s="45"/>
      <c r="C72" s="6"/>
      <c r="D72" s="7"/>
      <c r="E72" s="7"/>
      <c r="F72" s="4"/>
      <c r="G72" s="1"/>
      <c r="H72" s="2"/>
      <c r="I72" s="2"/>
      <c r="J72" s="8"/>
    </row>
    <row r="73" spans="1:10" ht="34.9" customHeight="1">
      <c r="A73" s="44" t="s">
        <v>18</v>
      </c>
      <c r="B73" s="45"/>
      <c r="C73" s="6"/>
      <c r="D73" s="7"/>
      <c r="E73" s="7"/>
      <c r="F73" s="4"/>
      <c r="G73" s="1"/>
      <c r="H73" s="2"/>
      <c r="I73" s="2"/>
      <c r="J73" s="8"/>
    </row>
    <row r="74" spans="1:10" ht="34.9" customHeight="1">
      <c r="A74" s="44" t="s">
        <v>11</v>
      </c>
      <c r="B74" s="45"/>
      <c r="C74" s="6"/>
      <c r="D74" s="7"/>
      <c r="E74" s="7"/>
      <c r="F74" s="4"/>
      <c r="G74" s="1"/>
      <c r="H74" s="2"/>
      <c r="I74" s="2"/>
      <c r="J74" s="8"/>
    </row>
    <row r="75" spans="1:10" ht="34.9" customHeight="1">
      <c r="A75" s="44" t="s">
        <v>0</v>
      </c>
      <c r="B75" s="45"/>
      <c r="C75" s="6"/>
      <c r="D75" s="7"/>
      <c r="E75" s="7"/>
      <c r="F75" s="4"/>
      <c r="G75" s="1"/>
      <c r="H75" s="2"/>
      <c r="I75" s="2"/>
      <c r="J75" s="8"/>
    </row>
  </sheetData>
  <mergeCells count="33">
    <mergeCell ref="C11:J11"/>
    <mergeCell ref="C12:J12"/>
    <mergeCell ref="C13:J13"/>
    <mergeCell ref="A74:B74"/>
    <mergeCell ref="A72:B72"/>
    <mergeCell ref="A73:B73"/>
    <mergeCell ref="A11:B11"/>
    <mergeCell ref="A12:B12"/>
    <mergeCell ref="A13:B13"/>
    <mergeCell ref="A75:B75"/>
    <mergeCell ref="A67:B67"/>
    <mergeCell ref="A1:J1"/>
    <mergeCell ref="A2:J2"/>
    <mergeCell ref="A3:J3"/>
    <mergeCell ref="A5:B5"/>
    <mergeCell ref="C5:J5"/>
    <mergeCell ref="A6:B6"/>
    <mergeCell ref="A7:B7"/>
    <mergeCell ref="A8:B8"/>
    <mergeCell ref="A14:J14"/>
    <mergeCell ref="A68:B68"/>
    <mergeCell ref="A69:B69"/>
    <mergeCell ref="A70:B70"/>
    <mergeCell ref="A71:B71"/>
    <mergeCell ref="F67:H67"/>
    <mergeCell ref="A4:J4"/>
    <mergeCell ref="C6:J6"/>
    <mergeCell ref="A9:B9"/>
    <mergeCell ref="A10:B10"/>
    <mergeCell ref="C7:J7"/>
    <mergeCell ref="C8:J8"/>
    <mergeCell ref="C9:J9"/>
    <mergeCell ref="C10:J10"/>
  </mergeCells>
  <pageMargins left="0.23622047244094491" right="0.23622047244094491" top="0.35433070866141736" bottom="0.15748031496062992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C16" workbookViewId="0">
      <selection activeCell="E25" sqref="E25"/>
    </sheetView>
  </sheetViews>
  <sheetFormatPr defaultRowHeight="15"/>
  <cols>
    <col min="1" max="1" width="76.42578125" customWidth="1"/>
    <col min="2" max="2" width="15.42578125" customWidth="1"/>
    <col min="3" max="3" width="19.42578125" style="36" customWidth="1"/>
    <col min="4" max="6" width="19.42578125" customWidth="1"/>
    <col min="7" max="7" width="17.5703125" customWidth="1"/>
    <col min="8" max="8" width="17" customWidth="1"/>
    <col min="9" max="9" width="15.85546875" style="36" customWidth="1"/>
    <col min="10" max="10" width="17.5703125" customWidth="1"/>
    <col min="11" max="11" width="17" customWidth="1"/>
    <col min="12" max="12" width="15.85546875" customWidth="1"/>
  </cols>
  <sheetData>
    <row r="1" spans="1:12">
      <c r="A1" s="20"/>
      <c r="B1" s="20"/>
      <c r="C1" s="20"/>
      <c r="D1" s="20"/>
      <c r="E1" s="20"/>
      <c r="F1" s="20"/>
      <c r="G1" s="63" t="s">
        <v>62</v>
      </c>
      <c r="H1" s="64"/>
      <c r="I1" s="65"/>
      <c r="J1" s="66" t="s">
        <v>62</v>
      </c>
      <c r="K1" s="67"/>
      <c r="L1" s="68"/>
    </row>
    <row r="2" spans="1:12" s="23" customFormat="1" ht="45">
      <c r="A2" s="21" t="s">
        <v>63</v>
      </c>
      <c r="B2" s="22" t="s">
        <v>64</v>
      </c>
      <c r="C2" s="22" t="s">
        <v>65</v>
      </c>
      <c r="D2" s="22" t="s">
        <v>66</v>
      </c>
      <c r="E2" s="22" t="s">
        <v>67</v>
      </c>
      <c r="F2" s="22" t="s">
        <v>68</v>
      </c>
      <c r="G2" s="22" t="s">
        <v>73</v>
      </c>
      <c r="H2" s="22" t="s">
        <v>74</v>
      </c>
      <c r="I2" s="22" t="s">
        <v>69</v>
      </c>
      <c r="J2" s="22" t="s">
        <v>73</v>
      </c>
      <c r="K2" s="22" t="s">
        <v>74</v>
      </c>
      <c r="L2" s="22" t="s">
        <v>69</v>
      </c>
    </row>
    <row r="3" spans="1:12">
      <c r="A3" s="63" t="s">
        <v>102</v>
      </c>
      <c r="B3" s="64"/>
      <c r="C3" s="64"/>
      <c r="D3" s="64"/>
      <c r="E3" s="64"/>
      <c r="F3" s="65"/>
      <c r="G3" s="63" t="s">
        <v>70</v>
      </c>
      <c r="H3" s="64"/>
      <c r="I3" s="65"/>
      <c r="J3" s="66" t="s">
        <v>71</v>
      </c>
      <c r="K3" s="67"/>
      <c r="L3" s="68"/>
    </row>
    <row r="4" spans="1:12">
      <c r="A4" s="24" t="s">
        <v>76</v>
      </c>
      <c r="B4" s="24"/>
      <c r="C4" s="25" t="s">
        <v>72</v>
      </c>
      <c r="D4" s="24"/>
      <c r="E4" s="24"/>
      <c r="F4" s="24"/>
      <c r="G4" s="24">
        <v>3050</v>
      </c>
      <c r="H4" s="24">
        <v>250</v>
      </c>
      <c r="I4" s="25">
        <f>SUM(G4:H4)</f>
        <v>3300</v>
      </c>
      <c r="J4" s="24">
        <f>$D4*G4</f>
        <v>0</v>
      </c>
      <c r="K4" s="24">
        <f>$D4*H4</f>
        <v>0</v>
      </c>
      <c r="L4" s="24">
        <f>SUM(J4:K4)</f>
        <v>0</v>
      </c>
    </row>
    <row r="5" spans="1:12" s="27" customFormat="1" ht="13.9" customHeight="1">
      <c r="A5" s="24" t="s">
        <v>75</v>
      </c>
      <c r="B5" s="26"/>
      <c r="C5" s="25" t="s">
        <v>72</v>
      </c>
      <c r="D5" s="26"/>
      <c r="E5" s="26"/>
      <c r="F5" s="26"/>
      <c r="G5" s="24">
        <v>350</v>
      </c>
      <c r="H5" s="24">
        <v>100</v>
      </c>
      <c r="I5" s="25">
        <f>SUM(G5:H5)</f>
        <v>450</v>
      </c>
      <c r="J5" s="24">
        <f t="shared" ref="J5:J13" si="0">$D5*G5</f>
        <v>0</v>
      </c>
      <c r="K5" s="24">
        <f t="shared" ref="K5:K13" si="1">$D5*H5</f>
        <v>0</v>
      </c>
      <c r="L5" s="24">
        <f t="shared" ref="L5:L13" si="2">SUM(J5:K5)</f>
        <v>0</v>
      </c>
    </row>
    <row r="6" spans="1:12" s="30" customFormat="1">
      <c r="A6" s="28" t="s">
        <v>77</v>
      </c>
      <c r="B6" s="28"/>
      <c r="C6" s="29" t="s">
        <v>72</v>
      </c>
      <c r="D6" s="28"/>
      <c r="E6" s="28"/>
      <c r="F6" s="28"/>
      <c r="G6" s="28">
        <v>1050</v>
      </c>
      <c r="H6" s="28">
        <v>370</v>
      </c>
      <c r="I6" s="25">
        <f>SUM(G6:H6)</f>
        <v>1420</v>
      </c>
      <c r="J6" s="24">
        <f t="shared" si="0"/>
        <v>0</v>
      </c>
      <c r="K6" s="24">
        <f t="shared" si="1"/>
        <v>0</v>
      </c>
      <c r="L6" s="24">
        <f t="shared" si="2"/>
        <v>0</v>
      </c>
    </row>
    <row r="7" spans="1:12">
      <c r="A7" s="24" t="s">
        <v>78</v>
      </c>
      <c r="B7" s="24"/>
      <c r="C7" s="25" t="s">
        <v>72</v>
      </c>
      <c r="D7" s="24"/>
      <c r="E7" s="24"/>
      <c r="F7" s="24"/>
      <c r="G7" s="24">
        <v>350</v>
      </c>
      <c r="H7" s="24">
        <v>170</v>
      </c>
      <c r="I7" s="25">
        <f>SUM(G7:H7)</f>
        <v>520</v>
      </c>
      <c r="J7" s="24">
        <f t="shared" si="0"/>
        <v>0</v>
      </c>
      <c r="K7" s="24">
        <f t="shared" si="1"/>
        <v>0</v>
      </c>
      <c r="L7" s="24">
        <f t="shared" si="2"/>
        <v>0</v>
      </c>
    </row>
    <row r="8" spans="1:12" s="30" customFormat="1">
      <c r="A8" s="28" t="s">
        <v>79</v>
      </c>
      <c r="B8" s="28"/>
      <c r="C8" s="29" t="s">
        <v>72</v>
      </c>
      <c r="D8" s="28"/>
      <c r="E8" s="28"/>
      <c r="F8" s="28"/>
      <c r="G8" s="28">
        <v>450</v>
      </c>
      <c r="H8" s="28">
        <v>140</v>
      </c>
      <c r="I8" s="25">
        <f>SUM(G8:H8)</f>
        <v>590</v>
      </c>
      <c r="J8" s="24">
        <f t="shared" si="0"/>
        <v>0</v>
      </c>
      <c r="K8" s="24">
        <f t="shared" si="1"/>
        <v>0</v>
      </c>
      <c r="L8" s="24">
        <f t="shared" si="2"/>
        <v>0</v>
      </c>
    </row>
    <row r="9" spans="1:12">
      <c r="A9" s="24" t="s">
        <v>80</v>
      </c>
      <c r="B9" s="24"/>
      <c r="C9" s="25" t="s">
        <v>72</v>
      </c>
      <c r="D9" s="24"/>
      <c r="E9" s="24"/>
      <c r="F9" s="24"/>
      <c r="G9" s="24">
        <v>400</v>
      </c>
      <c r="H9" s="24">
        <v>200</v>
      </c>
      <c r="I9" s="25">
        <f>SUM(G9:H9)</f>
        <v>600</v>
      </c>
      <c r="J9" s="24">
        <f t="shared" si="0"/>
        <v>0</v>
      </c>
      <c r="K9" s="24">
        <f t="shared" si="1"/>
        <v>0</v>
      </c>
      <c r="L9" s="24">
        <f t="shared" si="2"/>
        <v>0</v>
      </c>
    </row>
    <row r="10" spans="1:12" s="30" customFormat="1">
      <c r="A10" s="28" t="s">
        <v>81</v>
      </c>
      <c r="B10" s="28"/>
      <c r="C10" s="29" t="s">
        <v>72</v>
      </c>
      <c r="D10" s="28"/>
      <c r="E10" s="28"/>
      <c r="F10" s="28"/>
      <c r="G10" s="28">
        <v>350</v>
      </c>
      <c r="H10" s="28">
        <v>30</v>
      </c>
      <c r="I10" s="25">
        <f>SUM(G10:H10)</f>
        <v>380</v>
      </c>
      <c r="J10" s="24">
        <f t="shared" si="0"/>
        <v>0</v>
      </c>
      <c r="K10" s="24">
        <f t="shared" si="1"/>
        <v>0</v>
      </c>
      <c r="L10" s="24">
        <f t="shared" si="2"/>
        <v>0</v>
      </c>
    </row>
    <row r="11" spans="1:12" s="30" customFormat="1">
      <c r="A11" s="37" t="s">
        <v>83</v>
      </c>
      <c r="B11" s="28"/>
      <c r="C11" s="29" t="s">
        <v>85</v>
      </c>
      <c r="D11" s="28"/>
      <c r="E11" s="28"/>
      <c r="F11" s="28"/>
      <c r="G11" s="28">
        <v>300</v>
      </c>
      <c r="H11" s="28">
        <v>450</v>
      </c>
      <c r="I11" s="25">
        <f>SUM(G11:H11)</f>
        <v>750</v>
      </c>
      <c r="J11" s="24">
        <f t="shared" si="0"/>
        <v>0</v>
      </c>
      <c r="K11" s="24">
        <f t="shared" si="1"/>
        <v>0</v>
      </c>
      <c r="L11" s="24">
        <f t="shared" si="2"/>
        <v>0</v>
      </c>
    </row>
    <row r="12" spans="1:12">
      <c r="A12" s="37" t="s">
        <v>84</v>
      </c>
      <c r="B12" s="24"/>
      <c r="C12" s="25" t="s">
        <v>85</v>
      </c>
      <c r="D12" s="24"/>
      <c r="E12" s="24"/>
      <c r="F12" s="24"/>
      <c r="G12" s="24">
        <v>200</v>
      </c>
      <c r="H12" s="24">
        <v>150</v>
      </c>
      <c r="I12" s="25">
        <f>SUM(G12:H12)</f>
        <v>350</v>
      </c>
      <c r="J12" s="24">
        <f t="shared" si="0"/>
        <v>0</v>
      </c>
      <c r="K12" s="24">
        <f t="shared" si="1"/>
        <v>0</v>
      </c>
      <c r="L12" s="24">
        <f t="shared" si="2"/>
        <v>0</v>
      </c>
    </row>
    <row r="13" spans="1:12">
      <c r="A13" s="37" t="s">
        <v>82</v>
      </c>
      <c r="B13" s="32"/>
      <c r="C13" s="25" t="s">
        <v>86</v>
      </c>
      <c r="D13" s="24"/>
      <c r="E13" s="24"/>
      <c r="F13" s="24"/>
      <c r="G13" s="31">
        <v>20</v>
      </c>
      <c r="H13" s="24">
        <v>40</v>
      </c>
      <c r="I13" s="25">
        <f>SUM(G13:H13)</f>
        <v>60</v>
      </c>
      <c r="J13" s="24">
        <f t="shared" si="0"/>
        <v>0</v>
      </c>
      <c r="K13" s="24">
        <f t="shared" si="1"/>
        <v>0</v>
      </c>
      <c r="L13" s="24">
        <f t="shared" si="2"/>
        <v>0</v>
      </c>
    </row>
    <row r="14" spans="1:12">
      <c r="A14" s="37"/>
      <c r="B14" s="32"/>
      <c r="C14" s="25"/>
      <c r="D14" s="32"/>
      <c r="E14" s="32"/>
      <c r="F14" s="33"/>
      <c r="G14" s="31"/>
      <c r="H14" s="32"/>
      <c r="I14" s="17"/>
      <c r="J14" s="34">
        <f>SUM(J4:J13)</f>
        <v>0</v>
      </c>
      <c r="K14" s="34">
        <f t="shared" ref="K14:L14" si="3">SUM(K4:K13)</f>
        <v>0</v>
      </c>
      <c r="L14" s="35">
        <f t="shared" si="3"/>
        <v>0</v>
      </c>
    </row>
    <row r="15" spans="1:12">
      <c r="A15" s="63" t="s">
        <v>103</v>
      </c>
      <c r="B15" s="64"/>
      <c r="C15" s="64"/>
      <c r="D15" s="64"/>
      <c r="E15" s="64"/>
      <c r="F15" s="65"/>
      <c r="G15" s="63" t="s">
        <v>70</v>
      </c>
      <c r="H15" s="64"/>
      <c r="I15" s="65"/>
      <c r="J15" s="66" t="s">
        <v>71</v>
      </c>
      <c r="K15" s="67"/>
      <c r="L15" s="68"/>
    </row>
    <row r="16" spans="1:12">
      <c r="A16" s="24" t="s">
        <v>87</v>
      </c>
      <c r="B16" s="24"/>
      <c r="C16" s="25" t="s">
        <v>72</v>
      </c>
      <c r="D16" s="24"/>
      <c r="E16" s="24"/>
      <c r="F16" s="24"/>
      <c r="G16" s="31">
        <v>150</v>
      </c>
      <c r="H16" s="24">
        <v>370</v>
      </c>
      <c r="I16" s="25">
        <f>SUM(G16:H16)</f>
        <v>520</v>
      </c>
      <c r="J16" s="24">
        <f>$D16*G16</f>
        <v>0</v>
      </c>
      <c r="K16" s="24">
        <f>$D16*H16</f>
        <v>0</v>
      </c>
      <c r="L16" s="24">
        <f>SUM(J16:K16)</f>
        <v>0</v>
      </c>
    </row>
    <row r="17" spans="1:12">
      <c r="A17" s="24" t="s">
        <v>90</v>
      </c>
      <c r="B17" s="24"/>
      <c r="C17" s="25" t="s">
        <v>72</v>
      </c>
      <c r="D17" s="24"/>
      <c r="E17" s="24"/>
      <c r="F17" s="24"/>
      <c r="G17" s="31">
        <v>150</v>
      </c>
      <c r="H17" s="24">
        <v>30</v>
      </c>
      <c r="I17" s="25">
        <f t="shared" ref="I17:I29" si="4">SUM(G17:H17)</f>
        <v>180</v>
      </c>
      <c r="J17" s="24">
        <f>$D17*G17</f>
        <v>0</v>
      </c>
      <c r="K17" s="24">
        <f>$D17*H17</f>
        <v>0</v>
      </c>
      <c r="L17" s="24">
        <f>SUM(J17:K17)</f>
        <v>0</v>
      </c>
    </row>
    <row r="18" spans="1:12">
      <c r="A18" s="24" t="s">
        <v>88</v>
      </c>
      <c r="B18" s="24"/>
      <c r="C18" s="25" t="s">
        <v>72</v>
      </c>
      <c r="D18" s="24"/>
      <c r="E18" s="24"/>
      <c r="F18" s="24"/>
      <c r="G18" s="31">
        <v>5</v>
      </c>
      <c r="H18" s="24">
        <v>300</v>
      </c>
      <c r="I18" s="25">
        <f t="shared" si="4"/>
        <v>305</v>
      </c>
      <c r="J18" s="24">
        <f>$D18*G18</f>
        <v>0</v>
      </c>
      <c r="K18" s="24">
        <f>$D18*H18</f>
        <v>0</v>
      </c>
      <c r="L18" s="24">
        <f>SUM(J18:K18)</f>
        <v>0</v>
      </c>
    </row>
    <row r="19" spans="1:12">
      <c r="A19" s="24" t="s">
        <v>89</v>
      </c>
      <c r="B19" s="24"/>
      <c r="C19" s="25" t="s">
        <v>72</v>
      </c>
      <c r="D19" s="24"/>
      <c r="E19" s="24"/>
      <c r="F19" s="24"/>
      <c r="G19" s="31">
        <v>100</v>
      </c>
      <c r="H19" s="24">
        <v>60</v>
      </c>
      <c r="I19" s="25">
        <f t="shared" si="4"/>
        <v>160</v>
      </c>
      <c r="J19" s="24">
        <f>$D19*G19</f>
        <v>0</v>
      </c>
      <c r="K19" s="24">
        <f>$D19*H19</f>
        <v>0</v>
      </c>
      <c r="L19" s="24">
        <f>SUM(J19:K19)</f>
        <v>0</v>
      </c>
    </row>
    <row r="20" spans="1:12">
      <c r="A20" s="24" t="s">
        <v>91</v>
      </c>
      <c r="B20" s="24"/>
      <c r="C20" s="25" t="s">
        <v>72</v>
      </c>
      <c r="D20" s="24"/>
      <c r="E20" s="24"/>
      <c r="F20" s="24"/>
      <c r="G20" s="31">
        <v>50</v>
      </c>
      <c r="H20" s="24">
        <v>180</v>
      </c>
      <c r="I20" s="25">
        <f t="shared" si="4"/>
        <v>230</v>
      </c>
      <c r="J20" s="24">
        <f>$D20*G20</f>
        <v>0</v>
      </c>
      <c r="K20" s="24">
        <f>$D20*H20</f>
        <v>0</v>
      </c>
      <c r="L20" s="24">
        <f>SUM(J20:K20)</f>
        <v>0</v>
      </c>
    </row>
    <row r="21" spans="1:12">
      <c r="A21" s="24" t="s">
        <v>92</v>
      </c>
      <c r="B21" s="24"/>
      <c r="C21" s="25" t="s">
        <v>72</v>
      </c>
      <c r="D21" s="24"/>
      <c r="E21" s="24"/>
      <c r="F21" s="24"/>
      <c r="G21" s="31">
        <v>110</v>
      </c>
      <c r="H21" s="24">
        <v>620</v>
      </c>
      <c r="I21" s="25">
        <f t="shared" si="4"/>
        <v>730</v>
      </c>
      <c r="J21" s="24">
        <f>$D21*G21</f>
        <v>0</v>
      </c>
      <c r="K21" s="24">
        <f>$D21*H21</f>
        <v>0</v>
      </c>
      <c r="L21" s="24">
        <f>SUM(J21:K21)</f>
        <v>0</v>
      </c>
    </row>
    <row r="22" spans="1:12">
      <c r="A22" s="24" t="s">
        <v>93</v>
      </c>
      <c r="B22" s="24"/>
      <c r="C22" s="25" t="s">
        <v>72</v>
      </c>
      <c r="D22" s="24"/>
      <c r="E22" s="24"/>
      <c r="F22" s="24"/>
      <c r="G22" s="31">
        <v>450</v>
      </c>
      <c r="H22" s="24">
        <v>100</v>
      </c>
      <c r="I22" s="25">
        <f t="shared" si="4"/>
        <v>550</v>
      </c>
      <c r="J22" s="24">
        <f>$D22*G22</f>
        <v>0</v>
      </c>
      <c r="K22" s="24">
        <f>$D22*H22</f>
        <v>0</v>
      </c>
      <c r="L22" s="24">
        <f>SUM(J22:K22)</f>
        <v>0</v>
      </c>
    </row>
    <row r="23" spans="1:12">
      <c r="A23" s="24" t="s">
        <v>94</v>
      </c>
      <c r="B23" s="24"/>
      <c r="C23" s="25" t="s">
        <v>72</v>
      </c>
      <c r="D23" s="24"/>
      <c r="E23" s="24"/>
      <c r="F23" s="24"/>
      <c r="G23" s="31">
        <v>30</v>
      </c>
      <c r="H23" s="24">
        <v>110</v>
      </c>
      <c r="I23" s="25">
        <f t="shared" si="4"/>
        <v>140</v>
      </c>
      <c r="J23" s="24">
        <f>$D23*G23</f>
        <v>0</v>
      </c>
      <c r="K23" s="24">
        <f>$D23*H23</f>
        <v>0</v>
      </c>
      <c r="L23" s="24">
        <f>SUM(J23:K23)</f>
        <v>0</v>
      </c>
    </row>
    <row r="24" spans="1:12">
      <c r="A24" s="24" t="s">
        <v>95</v>
      </c>
      <c r="B24" s="24"/>
      <c r="C24" s="25" t="s">
        <v>72</v>
      </c>
      <c r="D24" s="24"/>
      <c r="E24" s="24"/>
      <c r="F24" s="24"/>
      <c r="G24" s="31">
        <v>260</v>
      </c>
      <c r="H24" s="24">
        <v>70</v>
      </c>
      <c r="I24" s="25">
        <f t="shared" si="4"/>
        <v>330</v>
      </c>
      <c r="J24" s="24">
        <f>$D24*G24</f>
        <v>0</v>
      </c>
      <c r="K24" s="24">
        <f>$D24*H24</f>
        <v>0</v>
      </c>
      <c r="L24" s="24">
        <f>SUM(J24:K24)</f>
        <v>0</v>
      </c>
    </row>
    <row r="25" spans="1:12">
      <c r="A25" s="24" t="s">
        <v>97</v>
      </c>
      <c r="B25" s="24"/>
      <c r="C25" s="25" t="s">
        <v>72</v>
      </c>
      <c r="D25" s="24"/>
      <c r="E25" s="24"/>
      <c r="F25" s="24"/>
      <c r="G25" s="31">
        <v>140</v>
      </c>
      <c r="H25" s="24">
        <v>160</v>
      </c>
      <c r="I25" s="25">
        <f t="shared" si="4"/>
        <v>300</v>
      </c>
      <c r="J25" s="24">
        <f>$D25*G25</f>
        <v>0</v>
      </c>
      <c r="K25" s="24">
        <f>$D25*H25</f>
        <v>0</v>
      </c>
      <c r="L25" s="24">
        <f>SUM(J25:K25)</f>
        <v>0</v>
      </c>
    </row>
    <row r="26" spans="1:12">
      <c r="A26" s="24" t="s">
        <v>96</v>
      </c>
      <c r="B26" s="24"/>
      <c r="C26" s="25" t="s">
        <v>72</v>
      </c>
      <c r="D26" s="24"/>
      <c r="E26" s="24"/>
      <c r="F26" s="24"/>
      <c r="G26" s="31">
        <v>300</v>
      </c>
      <c r="H26" s="24">
        <v>400</v>
      </c>
      <c r="I26" s="25">
        <f t="shared" si="4"/>
        <v>700</v>
      </c>
      <c r="J26" s="24">
        <f>$D26*G26</f>
        <v>0</v>
      </c>
      <c r="K26" s="24">
        <f>$D26*H26</f>
        <v>0</v>
      </c>
      <c r="L26" s="24">
        <f>SUM(J26:K26)</f>
        <v>0</v>
      </c>
    </row>
    <row r="27" spans="1:12">
      <c r="A27" s="24" t="s">
        <v>98</v>
      </c>
      <c r="B27" s="24"/>
      <c r="C27" s="25" t="s">
        <v>72</v>
      </c>
      <c r="D27" s="24"/>
      <c r="E27" s="24"/>
      <c r="F27" s="24"/>
      <c r="G27" s="31">
        <v>40</v>
      </c>
      <c r="H27" s="24">
        <v>40</v>
      </c>
      <c r="I27" s="25">
        <f t="shared" si="4"/>
        <v>80</v>
      </c>
      <c r="J27" s="24">
        <f>$D27*G27</f>
        <v>0</v>
      </c>
      <c r="K27" s="24">
        <f>$D27*H27</f>
        <v>0</v>
      </c>
      <c r="L27" s="24">
        <f>SUM(J27:K27)</f>
        <v>0</v>
      </c>
    </row>
    <row r="28" spans="1:12">
      <c r="A28" s="24" t="s">
        <v>100</v>
      </c>
      <c r="B28" s="32"/>
      <c r="C28" s="25" t="s">
        <v>72</v>
      </c>
      <c r="D28" s="24"/>
      <c r="E28" s="24"/>
      <c r="F28" s="24"/>
      <c r="G28" s="31">
        <v>400</v>
      </c>
      <c r="H28" s="24">
        <v>380</v>
      </c>
      <c r="I28" s="25">
        <f t="shared" si="4"/>
        <v>780</v>
      </c>
      <c r="J28" s="24">
        <f t="shared" ref="J28:J29" si="5">$D28*G28</f>
        <v>0</v>
      </c>
      <c r="K28" s="24">
        <f t="shared" ref="K28:K29" si="6">$D28*H28</f>
        <v>0</v>
      </c>
      <c r="L28" s="24">
        <f t="shared" ref="L28:L29" si="7">SUM(J28:K28)</f>
        <v>0</v>
      </c>
    </row>
    <row r="29" spans="1:12">
      <c r="A29" s="24" t="s">
        <v>99</v>
      </c>
      <c r="B29" s="24"/>
      <c r="C29" s="25" t="s">
        <v>72</v>
      </c>
      <c r="D29" s="24"/>
      <c r="E29" s="24"/>
      <c r="F29" s="24"/>
      <c r="G29" s="31">
        <v>130</v>
      </c>
      <c r="H29" s="24">
        <v>115</v>
      </c>
      <c r="I29" s="25">
        <f t="shared" si="4"/>
        <v>245</v>
      </c>
      <c r="J29" s="24">
        <f t="shared" si="5"/>
        <v>0</v>
      </c>
      <c r="K29" s="24">
        <f t="shared" si="6"/>
        <v>0</v>
      </c>
      <c r="L29" s="24">
        <f t="shared" si="7"/>
        <v>0</v>
      </c>
    </row>
    <row r="30" spans="1:12">
      <c r="J30" s="69">
        <f>SUM(J16:J29)</f>
        <v>0</v>
      </c>
      <c r="K30" s="69">
        <f t="shared" ref="K30:L30" si="8">SUM(K16:K29)</f>
        <v>0</v>
      </c>
      <c r="L30" s="69">
        <f t="shared" si="8"/>
        <v>0</v>
      </c>
    </row>
  </sheetData>
  <mergeCells count="8">
    <mergeCell ref="A15:F15"/>
    <mergeCell ref="G15:I15"/>
    <mergeCell ref="J15:L15"/>
    <mergeCell ref="G1:I1"/>
    <mergeCell ref="J1:L1"/>
    <mergeCell ref="A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7"/>
  <sheetViews>
    <sheetView topLeftCell="A4" workbookViewId="0">
      <selection activeCell="C34" sqref="C34"/>
    </sheetView>
  </sheetViews>
  <sheetFormatPr defaultRowHeight="15"/>
  <cols>
    <col min="2" max="2" width="70.85546875" bestFit="1" customWidth="1"/>
    <col min="3" max="3" width="39.5703125" customWidth="1"/>
  </cols>
  <sheetData>
    <row r="4" spans="1:3">
      <c r="A4" s="16" t="s">
        <v>51</v>
      </c>
      <c r="B4" s="16" t="s">
        <v>50</v>
      </c>
      <c r="C4" s="16" t="s">
        <v>56</v>
      </c>
    </row>
    <row r="5" spans="1:3">
      <c r="A5" s="10">
        <v>1</v>
      </c>
      <c r="B5" s="11" t="s">
        <v>21</v>
      </c>
      <c r="C5" s="11" t="s">
        <v>57</v>
      </c>
    </row>
    <row r="6" spans="1:3">
      <c r="A6" s="10">
        <v>2</v>
      </c>
      <c r="B6" s="11" t="s">
        <v>22</v>
      </c>
      <c r="C6" s="11"/>
    </row>
    <row r="7" spans="1:3">
      <c r="A7" s="10">
        <v>3</v>
      </c>
      <c r="B7" s="11" t="s">
        <v>23</v>
      </c>
      <c r="C7" s="11"/>
    </row>
    <row r="8" spans="1:3">
      <c r="A8" s="10">
        <v>4</v>
      </c>
      <c r="B8" s="11" t="s">
        <v>24</v>
      </c>
      <c r="C8" s="11"/>
    </row>
    <row r="9" spans="1:3">
      <c r="A9" s="10">
        <v>5</v>
      </c>
      <c r="B9" s="11" t="s">
        <v>25</v>
      </c>
      <c r="C9" s="11"/>
    </row>
    <row r="10" spans="1:3">
      <c r="A10" s="10">
        <v>6</v>
      </c>
      <c r="B10" s="11" t="s">
        <v>26</v>
      </c>
      <c r="C10" s="11"/>
    </row>
    <row r="11" spans="1:3">
      <c r="A11" s="10">
        <v>7</v>
      </c>
      <c r="B11" s="11" t="s">
        <v>27</v>
      </c>
      <c r="C11" s="11"/>
    </row>
    <row r="12" spans="1:3">
      <c r="A12" s="10">
        <v>8</v>
      </c>
      <c r="B12" s="11" t="s">
        <v>53</v>
      </c>
      <c r="C12" s="11" t="s">
        <v>58</v>
      </c>
    </row>
    <row r="13" spans="1:3">
      <c r="A13" s="10">
        <v>9</v>
      </c>
      <c r="B13" s="11" t="s">
        <v>54</v>
      </c>
      <c r="C13" s="11" t="s">
        <v>58</v>
      </c>
    </row>
    <row r="14" spans="1:3">
      <c r="A14" s="10">
        <v>10</v>
      </c>
      <c r="B14" s="11" t="s">
        <v>55</v>
      </c>
      <c r="C14" s="11"/>
    </row>
    <row r="15" spans="1:3">
      <c r="A15" s="10">
        <v>11</v>
      </c>
      <c r="B15" s="11" t="s">
        <v>28</v>
      </c>
      <c r="C15" s="11"/>
    </row>
    <row r="16" spans="1:3">
      <c r="A16" s="10">
        <v>12</v>
      </c>
      <c r="B16" s="11" t="s">
        <v>29</v>
      </c>
      <c r="C16" s="11"/>
    </row>
    <row r="17" spans="1:3">
      <c r="A17" s="10">
        <v>13</v>
      </c>
      <c r="B17" s="11" t="s">
        <v>30</v>
      </c>
      <c r="C17" s="11"/>
    </row>
    <row r="18" spans="1:3">
      <c r="A18" s="10">
        <v>14</v>
      </c>
      <c r="B18" s="11" t="s">
        <v>31</v>
      </c>
      <c r="C18" s="11"/>
    </row>
    <row r="19" spans="1:3">
      <c r="A19" s="10">
        <v>15</v>
      </c>
      <c r="B19" s="11" t="s">
        <v>32</v>
      </c>
      <c r="C19" s="11"/>
    </row>
    <row r="20" spans="1:3">
      <c r="A20" s="10">
        <v>16</v>
      </c>
      <c r="B20" s="11" t="s">
        <v>33</v>
      </c>
      <c r="C20" s="11"/>
    </row>
    <row r="21" spans="1:3">
      <c r="A21" s="10">
        <v>17</v>
      </c>
      <c r="B21" s="11" t="s">
        <v>34</v>
      </c>
      <c r="C21" s="11"/>
    </row>
    <row r="22" spans="1:3">
      <c r="A22" s="10">
        <v>18</v>
      </c>
      <c r="B22" s="11" t="s">
        <v>35</v>
      </c>
      <c r="C22" s="11" t="s">
        <v>59</v>
      </c>
    </row>
    <row r="23" spans="1:3">
      <c r="A23" s="10">
        <v>19</v>
      </c>
      <c r="B23" s="11" t="s">
        <v>36</v>
      </c>
      <c r="C23" s="11" t="s">
        <v>60</v>
      </c>
    </row>
    <row r="24" spans="1:3">
      <c r="A24" s="10">
        <v>20</v>
      </c>
      <c r="B24" s="11" t="s">
        <v>37</v>
      </c>
      <c r="C24" s="11"/>
    </row>
    <row r="25" spans="1:3">
      <c r="A25" s="10">
        <v>21</v>
      </c>
      <c r="B25" s="11" t="s">
        <v>38</v>
      </c>
      <c r="C25" s="11" t="s">
        <v>61</v>
      </c>
    </row>
    <row r="26" spans="1:3">
      <c r="A26" s="10">
        <v>22</v>
      </c>
      <c r="B26" s="11" t="s">
        <v>39</v>
      </c>
      <c r="C26" s="11"/>
    </row>
    <row r="27" spans="1:3">
      <c r="A27" s="10">
        <v>23</v>
      </c>
      <c r="B27" s="11" t="s">
        <v>40</v>
      </c>
      <c r="C2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 </vt:lpstr>
      <vt:lpstr>wg nazwy produktu PHH</vt:lpstr>
      <vt:lpstr>produkt -parametry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Mariańska</dc:creator>
  <cp:lastModifiedBy>Indyk Renata</cp:lastModifiedBy>
  <cp:lastPrinted>2021-12-02T13:12:36Z</cp:lastPrinted>
  <dcterms:created xsi:type="dcterms:W3CDTF">2019-07-12T08:22:17Z</dcterms:created>
  <dcterms:modified xsi:type="dcterms:W3CDTF">2022-03-28T12:23:10Z</dcterms:modified>
</cp:coreProperties>
</file>