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2\TV Hampton\zap ofertowe\"/>
    </mc:Choice>
  </mc:AlternateContent>
  <xr:revisionPtr revIDLastSave="0" documentId="13_ncr:1_{93C8466E-AA03-4D28-B590-C20709C89882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7" i="1"/>
  <c r="E21" i="1" l="1"/>
  <c r="E20" i="1"/>
  <c r="E34" i="1"/>
  <c r="E32" i="1" l="1"/>
  <c r="E31" i="1"/>
  <c r="E30" i="1"/>
  <c r="E22" i="1"/>
  <c r="E28" i="1"/>
  <c r="E27" i="1"/>
  <c r="E26" i="1"/>
  <c r="E25" i="1"/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H27" i="4"/>
  <c r="G3" i="4"/>
  <c r="G27" i="4"/>
</calcChain>
</file>

<file path=xl/sharedStrings.xml><?xml version="1.0" encoding="utf-8"?>
<sst xmlns="http://schemas.openxmlformats.org/spreadsheetml/2006/main" count="158" uniqueCount="139">
  <si>
    <t>nazwa towaru/usługi</t>
  </si>
  <si>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</si>
  <si>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</si>
  <si>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</si>
  <si>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</si>
  <si>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specyfikacja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</si>
  <si>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</si>
  <si>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</si>
  <si>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</si>
  <si>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</si>
  <si>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</si>
  <si>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</si>
  <si>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</si>
  <si>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</si>
  <si>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</si>
  <si>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</si>
  <si>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</si>
  <si>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</si>
  <si>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</si>
  <si>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</si>
  <si>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</si>
  <si>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</si>
  <si>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</si>
  <si>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</si>
  <si>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</si>
  <si>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</si>
  <si>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</si>
  <si>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</si>
  <si>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</si>
  <si>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</si>
  <si>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</si>
  <si>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</si>
  <si>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</si>
  <si>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</si>
  <si>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</si>
  <si>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</si>
  <si>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</si>
  <si>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</si>
  <si>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</si>
  <si>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</si>
  <si>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</si>
  <si>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</si>
  <si>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</si>
  <si>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</si>
  <si>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</si>
  <si>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</si>
  <si>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</si>
  <si>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</si>
  <si>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</si>
  <si>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</si>
  <si>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</si>
  <si>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</si>
  <si>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</si>
  <si>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</si>
  <si>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</si>
  <si>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</si>
  <si>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</si>
  <si>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</si>
  <si>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</si>
  <si>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</si>
  <si>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</si>
  <si>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</si>
  <si>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</si>
  <si>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</si>
  <si>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</si>
  <si>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</si>
  <si>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</si>
  <si>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</si>
  <si>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Cena jednostkowa (netto pln)</t>
  </si>
  <si>
    <t>Cena total 
(netto pln)</t>
  </si>
  <si>
    <t>UWAGI</t>
  </si>
  <si>
    <t>DANE OFEROWANEGO PRODUKTU</t>
  </si>
  <si>
    <t>PRODUCENT</t>
  </si>
  <si>
    <t>MODEL</t>
  </si>
  <si>
    <t>OKRES GWARANCJI</t>
  </si>
  <si>
    <t xml:space="preserve">Rzutnik multimedialny </t>
  </si>
  <si>
    <t>stolik pod projektor</t>
  </si>
  <si>
    <t xml:space="preserve">ilość </t>
  </si>
  <si>
    <t>demontaż/montaż</t>
  </si>
  <si>
    <t>Telewizor</t>
  </si>
  <si>
    <t>montaż</t>
  </si>
  <si>
    <t>Ekran multimedialny (telewizor) konferencyjny</t>
  </si>
  <si>
    <t>Wyposażenie AV - zakup odbiorników do mikrofonów</t>
  </si>
  <si>
    <t>Uchwyt do TV</t>
  </si>
  <si>
    <t>demontaż oraz montaż 242/242 sztuk</t>
  </si>
  <si>
    <t xml:space="preserve">
</t>
  </si>
  <si>
    <t>Statyw do ekranu multimedialnego</t>
  </si>
  <si>
    <t>Parametry techniczne: regulacja wysokości, wyposażenie w kółka obrotowe z blokadą</t>
  </si>
  <si>
    <t>statyw mobilny do ekranu multimedialnego zgodnie z parametrami   jak powyżej.Cztery kólka z funkcją blokady, system zarządzania kablami, regulacja wysokości telewizora</t>
  </si>
  <si>
    <t>Parametry techniczne: matryca 55 cali, 16:9,LED, czunik światła, uchwyt na pisak, głośniki wbudowane 10Wx2, wejście HDMI, wyjście audio , USB:  2.0  3.0 Touch,  Android, pilot, Android, kąt widzenia  178°
Zakup wraz dostawą oraz  stojakiem mobilnym - parametry jak poniżej</t>
  </si>
  <si>
    <r>
      <t xml:space="preserve">Parametry techniczne: typ matrycy - DLP, 3DLP, DMD, LCoS, SXRD; Laser; jasność&gt;/= 3000 ANSI lumenów;  wysoki kontrast; Full HD / 4K; zoom cyfrowy; zoom optyczny; wbudowany głośnik- przewidziany przez producenta;  przedział dla obrazu 130 cali; minimalna odległość rzutu 4,5 m; łączność bezprzewodowa; HDMI &gt;/= 2; złącze USB &gt;/= 1; wyjście audio 1; pilot; torba  
</t>
    </r>
    <r>
      <rPr>
        <sz val="8"/>
        <color rgb="FFFF0000"/>
        <rFont val="Calibri"/>
        <family val="2"/>
        <charset val="238"/>
        <scheme val="minor"/>
      </rPr>
      <t xml:space="preserve">Zakup wraz dostawą oraz stolikiem mobilnym </t>
    </r>
    <r>
      <rPr>
        <sz val="8"/>
        <rFont val="Calibri"/>
        <family val="2"/>
        <charset val="238"/>
        <scheme val="minor"/>
      </rPr>
      <t xml:space="preserve">- parametry jak poniżej
</t>
    </r>
  </si>
  <si>
    <r>
      <t xml:space="preserve">Parametry techniczne:Parametry techniczne: typ matrycy - DLP, 3DLP, DMD, LCoS, SXRD; Laser; jasność&gt;/= 3000 ANSI lumenów;  wysoki kontrast; Full HD / 4K; zoom cyfrowy; zoom optyczny; wbudowany głośnik- przewidziany przez producenta;  przedział dla obrazu 130 cali; minimalna odległość rzutu 4,5 m; łączność bezprzewodowa; HDMI &gt;/= 2; złącze USB &gt;/= 1; wyjście audio 1; pilot; torba -opcja; 
</t>
    </r>
    <r>
      <rPr>
        <sz val="8"/>
        <color rgb="FFFF0000"/>
        <rFont val="Calibri"/>
        <family val="2"/>
        <charset val="238"/>
        <scheme val="minor"/>
      </rPr>
      <t>możliwość przymocowania do sufitu</t>
    </r>
    <r>
      <rPr>
        <sz val="8"/>
        <rFont val="Calibri"/>
        <family val="2"/>
        <charset val="238"/>
        <scheme val="minor"/>
      </rPr>
      <t xml:space="preserve">
Zakup z dostawą</t>
    </r>
  </si>
  <si>
    <t>Montaż wraz z wykonaniem instalacji elektrycznej 1 punkt, antenowej 1 punkt ( długość kabla około 30mb) z przewiertem.</t>
  </si>
  <si>
    <t xml:space="preserve">Parametry techniczne: Odbiornik Shure QLXD4 K51 (606-670) MHz  </t>
  </si>
  <si>
    <t xml:space="preserve">Parametry techniczne: Nadajnik Shure QLXD4 K51 (606-670) MHz  </t>
  </si>
  <si>
    <t>Akceptacja/ informacja</t>
  </si>
  <si>
    <t>Uwagi/ komentarz</t>
  </si>
  <si>
    <t xml:space="preserve">Uchwyt ścienny regulowany kompatybilny z ofertowanym telewizorem / 55"/32" mocowany do karton gipsu
</t>
  </si>
  <si>
    <t>Uchwyt ścienny regulowany kompatybilny z ofertowanym telewizorem montowany do ściany betonowej lub ścianek działowych (bloczki betonowe).</t>
  </si>
  <si>
    <t>Termin płatności (30 dni) (TAK/NIE)</t>
  </si>
  <si>
    <t>Akceptacja draftu umowy (TAK/NIE) 
jeśli NIE prosimy o podanie uwag - w osobnym pliku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</si>
  <si>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</si>
  <si>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</si>
  <si>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</si>
  <si>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Gwarancja NBD (cena)</t>
  </si>
  <si>
    <t>Termin realizacji od zamówienia do dostawy (ilość dni kalendarzowych)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</si>
  <si>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</si>
  <si>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</si>
  <si>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</si>
  <si>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</si>
  <si>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</si>
  <si>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</si>
  <si>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</si>
  <si>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</si>
  <si>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Ważność oferty (minimum 30 dni od daty otwarcia ofert przez Komisję Zakupową)</t>
  </si>
  <si>
    <t>Załącznik nr.1  Formularz cenowy</t>
  </si>
  <si>
    <t>UWAGA, PROSZĘ WYPEŁNIĆ TYLKO BIAŁE POLA</t>
  </si>
  <si>
    <t>Wskazówki odnośnie skutecznej odpowiedzi na zapytanie.
Wypełniony dokument prosimy przesłać jako:
- dokument Excel do celów analizy oraz dokument PDF lub JPG ze stemplem i podpisem osoby upoważnionej, jako dowód przystąpienia do zapytania ofertowego.</t>
  </si>
  <si>
    <t xml:space="preserve"> Polski Holding Hotelowy Sp. z o.o., ul. Komitetu Obrony Robotników 39 G, 02-148 Warszawa</t>
  </si>
  <si>
    <t>Dane oferenta</t>
  </si>
  <si>
    <t>Hampton by Hilton Warsaw Airport/Hampton by Hilton Gdańsk Airport</t>
  </si>
  <si>
    <t>Golden Tulip Międzyzdroje Residence</t>
  </si>
  <si>
    <t>siedziba Biuro Zarządu PHH sp. zo.o.</t>
  </si>
  <si>
    <t>Golden Tulip Gdańsk Residence</t>
  </si>
  <si>
    <t xml:space="preserve">Courtyard Marriott </t>
  </si>
  <si>
    <t>Waga telewizora 55"</t>
  </si>
  <si>
    <t xml:space="preserve">Zapytanie ofertowe
dotyczące zakupu wyposażenia konferencyjnego dla GTMR, BZ, GTGR, CY oraz wymiany telewizorów w hotelach Hampton by Hilton Warsaw Airport i Hampton by Hilton Gdańsk Airport
 zarządzanych przez Polski Holding Hotelowy Sp. z o.o. </t>
  </si>
  <si>
    <t>Koszt dostawy i montażu wliczony w cenę (TAK/NIE)
Jeżeli NIE prosimy o podanie w specyfikacji - kolumna uwagi</t>
  </si>
  <si>
    <t>Telewizory 55"</t>
  </si>
  <si>
    <t>Telewizory 32"</t>
  </si>
  <si>
    <t>możliwość obsługi aplikacji typu Netflix tv 55"(TAK/NIE)</t>
  </si>
  <si>
    <t>możliwość obsługi aplikacji typu Netflix 32" (TAK/NIE)</t>
  </si>
  <si>
    <t>Waga telewizora 32"</t>
  </si>
  <si>
    <t>rozdzielczość TV 55"</t>
  </si>
  <si>
    <t>rozdzielczość TV 32"</t>
  </si>
  <si>
    <t xml:space="preserve">Odpowiadając na zapytanie ofertowe dotyczące zakupu wyposażenia konferencyjnego dla GTMR, BZ, GTGR, CY oraz wymiany telewizorów w hotelach Hampton by Hilton Warsaw Airport i Hampton by Hilton Gdańsk Airport
 zarządzanych przez Polski Holding Hotelowy Sp. z o.o. </t>
  </si>
  <si>
    <t xml:space="preserve">Telewizor  55", SMART TV; DVB-T2 HEVC; 16:9; min. HDTV; wifi; 
Zakup telewizora wraz dostawą i montażem.
</t>
  </si>
  <si>
    <r>
      <t>Telwizor 32" ; SMART TV; DVB-T2 HEVC; 16:9; min. HDTV; wifi; do użytku w hotelarstwie (C.E./U.L.); możliwość obsługi aplikacji typu Netflix.
Zakup telewizorów z dostawą 
Telewizory producentów zatwierdzonych przez Hiltona to LG i Samsung
Zamawiający dopuszcza inne marki spełniające wymogi sieci Hilton</t>
    </r>
    <r>
      <rPr>
        <sz val="8"/>
        <color rgb="FFFF0000"/>
        <rFont val="Calibri"/>
        <family val="2"/>
        <charset val="238"/>
        <scheme val="minor"/>
      </rPr>
      <t xml:space="preserve">
Waga TV do 20 kg
</t>
    </r>
  </si>
  <si>
    <r>
      <t>Telewizor 55", SMART TV; DVB-T2 HEVC; 16:9; min. HDTV; wifi; do użytku w hotelarstwie (C.E./U.L.); możliwość obsługi aplikacji typu Netflix.
Zakup telewizorów z dostawą 
Telewizory producentów zatwierdzonych przez Hiltona to LG i Samsung,
Zamawiający dopuszcza inne marki spełniające wymogi sieci Hilton</t>
    </r>
    <r>
      <rPr>
        <sz val="8"/>
        <color rgb="FFFF0000"/>
        <rFont val="Calibri"/>
        <family val="2"/>
        <charset val="238"/>
        <scheme val="minor"/>
      </rPr>
      <t xml:space="preserve">
Waga TV do 20 kg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</si>
</sst>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6" fillId="5" borderId="1" xfId="0" applyNumberFormat="1" applyFont="1" applyFill="1" applyBorder="1" applyAlignment="1" applyProtection="1">
      <alignment horizontal="center" vertical="top" wrapText="1"/>
    </xf>
    <xf numFmtId="164" fontId="6" fillId="5" borderId="1" xfId="0" applyNumberFormat="1" applyFont="1" applyFill="1" applyBorder="1" applyAlignment="1" applyProtection="1">
      <alignment horizontal="center" vertical="top" wrapText="1"/>
    </xf>
    <xf numFmtId="0" fontId="0" fillId="5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4" xfId="0" applyFont="1" applyFill="1" applyBorder="1" applyAlignment="1" applyProtection="1">
      <alignment horizontal="left" vertical="center" wrapText="1"/>
      <protection locked="0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horizontal="center" vertical="top" wrapText="1"/>
    </xf>
    <xf numFmtId="0" fontId="14" fillId="6" borderId="4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3" fillId="2" borderId="3" xfId="1" applyFill="1" applyBorder="1" applyAlignment="1">
      <alignment horizontal="center" vertical="top" wrapText="1"/>
    </xf>
    <xf numFmtId="0" fontId="3" fillId="2" borderId="4" xfId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top" wrapText="1"/>
    </xf>
    <xf numFmtId="14" fontId="0" fillId="2" borderId="4" xfId="0" applyNumberForma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54"/>
  <sheetViews>
    <sheetView tabSelected="1" topLeftCell="A16" zoomScale="120" zoomScaleNormal="120" workbookViewId="0">
      <selection activeCell="B25" sqref="B25"/>
    </sheetView>
  </sheetViews>
  <sheetFormatPr defaultRowHeight="13.2" x14ac:dyDescent="0.25"/>
  <cols>
    <col min="1" max="1" width="39.21875" style="2" customWidth="1"/>
    <col min="2" max="2" width="52.44140625" style="2" customWidth="1"/>
    <col min="3" max="3" width="15" style="2" customWidth="1"/>
    <col min="4" max="4" width="14.33203125" style="2" customWidth="1"/>
    <col min="5" max="5" width="15.77734375" style="5" customWidth="1"/>
    <col min="6" max="6" width="27.44140625" style="5" customWidth="1"/>
    <col min="7" max="8" width="13.88671875" style="5" customWidth="1"/>
    <col min="9" max="9" width="20.77734375" style="2" customWidth="1"/>
    <col min="10" max="16384" width="8.88671875" style="2"/>
  </cols>
  <sheetData>
    <row r="1" spans="1:12" ht="14.4" customHeight="1" x14ac:dyDescent="0.25">
      <c r="A1" s="82" t="s">
        <v>115</v>
      </c>
      <c r="B1" s="82"/>
      <c r="C1" s="82"/>
      <c r="D1" s="82"/>
      <c r="E1" s="82"/>
      <c r="F1" s="82"/>
      <c r="G1" s="82"/>
      <c r="H1" s="82"/>
      <c r="I1" s="83"/>
    </row>
    <row r="2" spans="1:12" ht="24" customHeight="1" x14ac:dyDescent="0.25">
      <c r="A2" s="84" t="s">
        <v>116</v>
      </c>
      <c r="B2" s="84"/>
      <c r="C2" s="84"/>
      <c r="D2" s="84"/>
      <c r="E2" s="84"/>
      <c r="F2" s="84"/>
      <c r="G2" s="84"/>
      <c r="H2" s="84"/>
      <c r="I2" s="85"/>
    </row>
    <row r="3" spans="1:12" ht="44.4" customHeight="1" x14ac:dyDescent="0.25">
      <c r="A3" s="66" t="s">
        <v>126</v>
      </c>
      <c r="B3" s="66"/>
      <c r="C3" s="66"/>
      <c r="D3" s="66"/>
      <c r="E3" s="66"/>
      <c r="F3" s="66"/>
      <c r="G3" s="66"/>
      <c r="H3" s="66"/>
      <c r="I3" s="67"/>
    </row>
    <row r="4" spans="1:12" s="6" customFormat="1" ht="54" customHeight="1" x14ac:dyDescent="0.25">
      <c r="A4" s="86" t="s">
        <v>117</v>
      </c>
      <c r="B4" s="86"/>
      <c r="C4" s="86"/>
      <c r="D4" s="86"/>
      <c r="E4" s="86"/>
      <c r="F4" s="86"/>
      <c r="G4" s="86"/>
      <c r="H4" s="86"/>
      <c r="I4" s="87"/>
    </row>
    <row r="5" spans="1:12" ht="22.95" customHeight="1" x14ac:dyDescent="0.25">
      <c r="A5" s="90" t="s">
        <v>118</v>
      </c>
      <c r="B5" s="90"/>
      <c r="C5" s="90"/>
      <c r="D5" s="90"/>
      <c r="E5" s="90"/>
      <c r="F5" s="90"/>
      <c r="G5" s="90"/>
      <c r="H5" s="90"/>
      <c r="I5" s="91"/>
    </row>
    <row r="6" spans="1:12" ht="18" customHeight="1" x14ac:dyDescent="0.25">
      <c r="A6" s="66" t="s">
        <v>119</v>
      </c>
      <c r="B6" s="66"/>
      <c r="C6" s="66"/>
      <c r="D6" s="66"/>
      <c r="E6" s="66"/>
      <c r="F6" s="66"/>
      <c r="G6" s="66"/>
      <c r="H6" s="66"/>
      <c r="I6" s="67"/>
    </row>
    <row r="7" spans="1:12" ht="19.95" customHeight="1" x14ac:dyDescent="0.25">
      <c r="A7" s="68" t="s">
        <v>106</v>
      </c>
      <c r="B7" s="68"/>
      <c r="C7" s="68"/>
      <c r="D7" s="68"/>
      <c r="E7" s="68"/>
      <c r="F7" s="71"/>
      <c r="G7" s="71"/>
      <c r="H7" s="71"/>
      <c r="I7" s="72"/>
    </row>
    <row r="8" spans="1:12" ht="19.95" customHeight="1" x14ac:dyDescent="0.25">
      <c r="A8" s="68" t="s">
        <v>107</v>
      </c>
      <c r="B8" s="68"/>
      <c r="C8" s="68"/>
      <c r="D8" s="68"/>
      <c r="E8" s="68"/>
      <c r="F8" s="71"/>
      <c r="G8" s="71"/>
      <c r="H8" s="71"/>
      <c r="I8" s="72"/>
      <c r="L8" s="44"/>
    </row>
    <row r="9" spans="1:12" ht="19.95" customHeight="1" x14ac:dyDescent="0.25">
      <c r="A9" s="68" t="s">
        <v>108</v>
      </c>
      <c r="B9" s="68"/>
      <c r="C9" s="68"/>
      <c r="D9" s="68"/>
      <c r="E9" s="68"/>
      <c r="F9" s="71"/>
      <c r="G9" s="71"/>
      <c r="H9" s="71"/>
      <c r="I9" s="72"/>
    </row>
    <row r="10" spans="1:12" ht="19.95" customHeight="1" x14ac:dyDescent="0.25">
      <c r="A10" s="68" t="s">
        <v>109</v>
      </c>
      <c r="B10" s="68"/>
      <c r="C10" s="68"/>
      <c r="D10" s="68"/>
      <c r="E10" s="68"/>
      <c r="F10" s="71"/>
      <c r="G10" s="71"/>
      <c r="H10" s="71"/>
      <c r="I10" s="72"/>
    </row>
    <row r="11" spans="1:12" ht="19.95" customHeight="1" x14ac:dyDescent="0.25">
      <c r="A11" s="68" t="s">
        <v>110</v>
      </c>
      <c r="B11" s="68"/>
      <c r="C11" s="68"/>
      <c r="D11" s="68"/>
      <c r="E11" s="68"/>
      <c r="F11" s="71"/>
      <c r="G11" s="71"/>
      <c r="H11" s="71"/>
      <c r="I11" s="72"/>
    </row>
    <row r="12" spans="1:12" ht="19.95" customHeight="1" x14ac:dyDescent="0.25">
      <c r="A12" s="68" t="s">
        <v>111</v>
      </c>
      <c r="B12" s="68"/>
      <c r="C12" s="68"/>
      <c r="D12" s="68"/>
      <c r="E12" s="68"/>
      <c r="F12" s="71"/>
      <c r="G12" s="71"/>
      <c r="H12" s="71"/>
      <c r="I12" s="72"/>
    </row>
    <row r="13" spans="1:12" ht="19.95" customHeight="1" x14ac:dyDescent="0.25">
      <c r="A13" s="68" t="s">
        <v>112</v>
      </c>
      <c r="B13" s="68"/>
      <c r="C13" s="68"/>
      <c r="D13" s="68"/>
      <c r="E13" s="68"/>
      <c r="F13" s="88"/>
      <c r="G13" s="88"/>
      <c r="H13" s="88"/>
      <c r="I13" s="89"/>
    </row>
    <row r="14" spans="1:12" ht="19.95" customHeight="1" x14ac:dyDescent="0.25">
      <c r="A14" s="68" t="s">
        <v>113</v>
      </c>
      <c r="B14" s="68"/>
      <c r="C14" s="68"/>
      <c r="D14" s="68"/>
      <c r="E14" s="68"/>
      <c r="F14" s="92"/>
      <c r="G14" s="92"/>
      <c r="H14" s="92"/>
      <c r="I14" s="93"/>
    </row>
    <row r="15" spans="1:12" ht="28.8" customHeight="1" x14ac:dyDescent="0.25">
      <c r="A15" s="68" t="s">
        <v>114</v>
      </c>
      <c r="B15" s="68"/>
      <c r="C15" s="68"/>
      <c r="D15" s="68"/>
      <c r="E15" s="68"/>
      <c r="F15" s="92"/>
      <c r="G15" s="92"/>
      <c r="H15" s="92"/>
      <c r="I15" s="93"/>
    </row>
    <row r="16" spans="1:12" s="6" customFormat="1" ht="37.200000000000003" customHeight="1" x14ac:dyDescent="0.25">
      <c r="A16" s="69" t="s">
        <v>135</v>
      </c>
      <c r="B16" s="69"/>
      <c r="C16" s="69"/>
      <c r="D16" s="69"/>
      <c r="E16" s="69"/>
      <c r="F16" s="69"/>
      <c r="G16" s="69"/>
      <c r="H16" s="69"/>
      <c r="I16" s="70"/>
    </row>
    <row r="17" spans="1:11" s="6" customFormat="1" ht="24" customHeight="1" x14ac:dyDescent="0.25">
      <c r="A17" s="80" t="s">
        <v>0</v>
      </c>
      <c r="B17" s="80" t="s">
        <v>5</v>
      </c>
      <c r="C17" s="79" t="s">
        <v>77</v>
      </c>
      <c r="D17" s="79" t="s">
        <v>68</v>
      </c>
      <c r="E17" s="79" t="s">
        <v>69</v>
      </c>
      <c r="F17" s="78" t="s">
        <v>70</v>
      </c>
      <c r="G17" s="75" t="s">
        <v>71</v>
      </c>
      <c r="H17" s="76"/>
      <c r="I17" s="77"/>
    </row>
    <row r="18" spans="1:11" s="8" customFormat="1" ht="27" customHeight="1" x14ac:dyDescent="0.25">
      <c r="A18" s="81"/>
      <c r="B18" s="81"/>
      <c r="C18" s="79"/>
      <c r="D18" s="79"/>
      <c r="E18" s="79"/>
      <c r="F18" s="78"/>
      <c r="G18" s="7" t="s">
        <v>72</v>
      </c>
      <c r="H18" s="7" t="s">
        <v>73</v>
      </c>
      <c r="I18" s="39" t="s">
        <v>74</v>
      </c>
      <c r="K18" s="48"/>
    </row>
    <row r="19" spans="1:11" s="8" customFormat="1" ht="15" customHeight="1" x14ac:dyDescent="0.25">
      <c r="A19" s="73" t="s">
        <v>120</v>
      </c>
      <c r="B19" s="73"/>
      <c r="C19" s="73"/>
      <c r="D19" s="73"/>
      <c r="E19" s="73"/>
      <c r="F19" s="73"/>
      <c r="G19" s="73"/>
      <c r="H19" s="73"/>
      <c r="I19" s="74"/>
      <c r="K19" s="43"/>
    </row>
    <row r="20" spans="1:11" ht="66" customHeight="1" x14ac:dyDescent="0.25">
      <c r="A20" s="40" t="s">
        <v>128</v>
      </c>
      <c r="B20" s="1" t="s">
        <v>138</v>
      </c>
      <c r="C20" s="46">
        <v>240</v>
      </c>
      <c r="D20" s="41">
        <v>0</v>
      </c>
      <c r="E20" s="41">
        <f>C20*D20</f>
        <v>0</v>
      </c>
      <c r="F20" s="41"/>
      <c r="G20" s="41"/>
      <c r="H20" s="41"/>
      <c r="I20" s="20"/>
    </row>
    <row r="21" spans="1:11" ht="63.6" customHeight="1" x14ac:dyDescent="0.25">
      <c r="A21" s="40" t="s">
        <v>129</v>
      </c>
      <c r="B21" s="1" t="s">
        <v>137</v>
      </c>
      <c r="C21" s="46">
        <v>2</v>
      </c>
      <c r="D21" s="41">
        <v>0</v>
      </c>
      <c r="E21" s="41">
        <f>C21*D21</f>
        <v>0</v>
      </c>
      <c r="F21" s="41"/>
      <c r="G21" s="41"/>
      <c r="H21" s="41"/>
      <c r="I21" s="20"/>
    </row>
    <row r="22" spans="1:11" ht="24" customHeight="1" x14ac:dyDescent="0.25">
      <c r="A22" s="42" t="s">
        <v>83</v>
      </c>
      <c r="B22" s="1" t="s">
        <v>97</v>
      </c>
      <c r="C22" s="46">
        <v>242</v>
      </c>
      <c r="D22" s="41">
        <v>0</v>
      </c>
      <c r="E22" s="41">
        <f t="shared" ref="E22" si="0">C22*D22</f>
        <v>0</v>
      </c>
      <c r="F22" s="41"/>
      <c r="G22" s="41"/>
      <c r="H22" s="41"/>
      <c r="I22" s="20"/>
    </row>
    <row r="23" spans="1:11" ht="18.600000000000001" customHeight="1" x14ac:dyDescent="0.25">
      <c r="A23" s="47" t="s">
        <v>78</v>
      </c>
      <c r="B23" s="1" t="s">
        <v>84</v>
      </c>
      <c r="C23" s="46">
        <v>242</v>
      </c>
      <c r="D23" s="41">
        <v>0</v>
      </c>
      <c r="E23" s="41">
        <v>0</v>
      </c>
      <c r="F23" s="41"/>
      <c r="G23" s="41"/>
      <c r="H23" s="41"/>
      <c r="I23" s="20"/>
    </row>
    <row r="24" spans="1:11" s="8" customFormat="1" ht="15" customHeight="1" x14ac:dyDescent="0.25">
      <c r="A24" s="73" t="s">
        <v>121</v>
      </c>
      <c r="B24" s="73"/>
      <c r="C24" s="73"/>
      <c r="D24" s="73"/>
      <c r="E24" s="73"/>
      <c r="F24" s="73"/>
      <c r="G24" s="73"/>
      <c r="H24" s="73"/>
      <c r="I24" s="74"/>
      <c r="K24" s="43"/>
    </row>
    <row r="25" spans="1:11" ht="43.2" customHeight="1" x14ac:dyDescent="0.25">
      <c r="A25" s="40" t="s">
        <v>81</v>
      </c>
      <c r="B25" s="1" t="s">
        <v>89</v>
      </c>
      <c r="C25" s="45">
        <v>1</v>
      </c>
      <c r="D25" s="41">
        <v>0</v>
      </c>
      <c r="E25" s="41">
        <f>C25*D25</f>
        <v>0</v>
      </c>
      <c r="F25" s="41"/>
      <c r="G25" s="41"/>
      <c r="H25" s="41"/>
      <c r="I25" s="20"/>
      <c r="K25" s="44" t="s">
        <v>85</v>
      </c>
    </row>
    <row r="26" spans="1:11" ht="33" customHeight="1" x14ac:dyDescent="0.25">
      <c r="A26" s="42" t="s">
        <v>86</v>
      </c>
      <c r="B26" s="1" t="s">
        <v>88</v>
      </c>
      <c r="C26" s="45">
        <v>1</v>
      </c>
      <c r="D26" s="41">
        <v>0</v>
      </c>
      <c r="E26" s="41">
        <f t="shared" ref="E26" si="1">C26*D26</f>
        <v>0</v>
      </c>
      <c r="F26" s="41"/>
      <c r="G26" s="41"/>
      <c r="H26" s="41"/>
      <c r="I26" s="20"/>
    </row>
    <row r="27" spans="1:11" ht="67.8" customHeight="1" x14ac:dyDescent="0.25">
      <c r="A27" s="40" t="s">
        <v>75</v>
      </c>
      <c r="B27" s="1" t="s">
        <v>90</v>
      </c>
      <c r="C27" s="45">
        <v>1</v>
      </c>
      <c r="D27" s="41">
        <v>0</v>
      </c>
      <c r="E27" s="41">
        <f>C27*D27</f>
        <v>0</v>
      </c>
      <c r="F27" s="41"/>
      <c r="G27" s="41"/>
      <c r="H27" s="41"/>
      <c r="I27" s="20"/>
    </row>
    <row r="28" spans="1:11" ht="35.4" customHeight="1" x14ac:dyDescent="0.25">
      <c r="A28" s="42" t="s">
        <v>76</v>
      </c>
      <c r="B28" s="1" t="s">
        <v>87</v>
      </c>
      <c r="C28" s="45">
        <v>1</v>
      </c>
      <c r="D28" s="41">
        <v>0</v>
      </c>
      <c r="E28" s="41">
        <f t="shared" ref="E28" si="2">C28*D28</f>
        <v>0</v>
      </c>
      <c r="F28" s="41"/>
      <c r="G28" s="41"/>
      <c r="H28" s="41"/>
      <c r="I28" s="20"/>
    </row>
    <row r="29" spans="1:11" s="8" customFormat="1" ht="15" customHeight="1" x14ac:dyDescent="0.25">
      <c r="A29" s="73" t="s">
        <v>122</v>
      </c>
      <c r="B29" s="73"/>
      <c r="C29" s="73"/>
      <c r="D29" s="73"/>
      <c r="E29" s="73"/>
      <c r="F29" s="73"/>
      <c r="G29" s="73"/>
      <c r="H29" s="73"/>
      <c r="I29" s="74"/>
      <c r="K29" s="43"/>
    </row>
    <row r="30" spans="1:11" ht="28.2" customHeight="1" x14ac:dyDescent="0.25">
      <c r="A30" s="40" t="s">
        <v>79</v>
      </c>
      <c r="B30" s="1" t="s">
        <v>136</v>
      </c>
      <c r="C30" s="45">
        <v>1</v>
      </c>
      <c r="D30" s="41">
        <v>0</v>
      </c>
      <c r="E30" s="41">
        <f>C30*D30</f>
        <v>0</v>
      </c>
      <c r="F30" s="41"/>
      <c r="G30" s="41"/>
      <c r="H30" s="41"/>
      <c r="I30" s="20"/>
    </row>
    <row r="31" spans="1:11" ht="27.6" customHeight="1" x14ac:dyDescent="0.25">
      <c r="A31" s="42" t="s">
        <v>83</v>
      </c>
      <c r="B31" s="1" t="s">
        <v>98</v>
      </c>
      <c r="C31" s="45">
        <v>1</v>
      </c>
      <c r="D31" s="41">
        <v>0</v>
      </c>
      <c r="E31" s="41">
        <f t="shared" ref="E31" si="3">C31*D31</f>
        <v>0</v>
      </c>
      <c r="F31" s="41"/>
      <c r="G31" s="41"/>
      <c r="H31" s="41"/>
      <c r="I31" s="20"/>
    </row>
    <row r="32" spans="1:11" ht="28.2" customHeight="1" x14ac:dyDescent="0.25">
      <c r="A32" s="40" t="s">
        <v>80</v>
      </c>
      <c r="B32" s="1" t="s">
        <v>92</v>
      </c>
      <c r="C32" s="45">
        <v>1</v>
      </c>
      <c r="D32" s="41">
        <v>0</v>
      </c>
      <c r="E32" s="41">
        <f>C32*D32</f>
        <v>0</v>
      </c>
      <c r="F32" s="41"/>
      <c r="G32" s="41"/>
      <c r="H32" s="41"/>
      <c r="I32" s="20"/>
    </row>
    <row r="33" spans="1:11" s="8" customFormat="1" ht="15" customHeight="1" x14ac:dyDescent="0.25">
      <c r="A33" s="73" t="s">
        <v>123</v>
      </c>
      <c r="B33" s="73"/>
      <c r="C33" s="73"/>
      <c r="D33" s="73"/>
      <c r="E33" s="73"/>
      <c r="F33" s="73"/>
      <c r="G33" s="73"/>
      <c r="H33" s="73"/>
      <c r="I33" s="74"/>
      <c r="K33" s="43"/>
    </row>
    <row r="34" spans="1:11" ht="86.4" customHeight="1" x14ac:dyDescent="0.25">
      <c r="A34" s="40" t="s">
        <v>75</v>
      </c>
      <c r="B34" s="1" t="s">
        <v>91</v>
      </c>
      <c r="C34" s="45">
        <v>2</v>
      </c>
      <c r="D34" s="41">
        <v>0</v>
      </c>
      <c r="E34" s="41">
        <f>C34*D34</f>
        <v>0</v>
      </c>
      <c r="F34" s="41"/>
      <c r="G34" s="41"/>
      <c r="H34" s="41"/>
      <c r="I34" s="20"/>
    </row>
    <row r="35" spans="1:11" s="8" customFormat="1" ht="15" customHeight="1" x14ac:dyDescent="0.25">
      <c r="A35" s="73" t="s">
        <v>124</v>
      </c>
      <c r="B35" s="73"/>
      <c r="C35" s="73"/>
      <c r="D35" s="73"/>
      <c r="E35" s="73"/>
      <c r="F35" s="73"/>
      <c r="G35" s="73"/>
      <c r="H35" s="73"/>
      <c r="I35" s="74"/>
      <c r="K35" s="43"/>
    </row>
    <row r="36" spans="1:11" ht="15.6" customHeight="1" x14ac:dyDescent="0.25">
      <c r="A36" s="97" t="s">
        <v>82</v>
      </c>
      <c r="B36" s="1" t="s">
        <v>93</v>
      </c>
      <c r="C36" s="45">
        <v>1</v>
      </c>
      <c r="D36" s="45">
        <v>0</v>
      </c>
      <c r="E36" s="41">
        <f>C36*D36</f>
        <v>0</v>
      </c>
      <c r="F36" s="41"/>
      <c r="G36" s="41"/>
      <c r="H36" s="41"/>
      <c r="I36" s="20"/>
    </row>
    <row r="37" spans="1:11" ht="19.8" customHeight="1" x14ac:dyDescent="0.25">
      <c r="A37" s="98"/>
      <c r="B37" s="1" t="s">
        <v>94</v>
      </c>
      <c r="C37" s="45">
        <v>2</v>
      </c>
      <c r="D37" s="45">
        <v>0</v>
      </c>
      <c r="E37" s="41">
        <f t="shared" ref="E37" si="4">C37*D37</f>
        <v>0</v>
      </c>
      <c r="F37" s="41"/>
      <c r="G37" s="41"/>
      <c r="H37" s="41"/>
      <c r="I37" s="20"/>
    </row>
    <row r="38" spans="1:11" s="6" customFormat="1" ht="24" customHeight="1" x14ac:dyDescent="0.25">
      <c r="A38" s="27"/>
      <c r="B38" s="28"/>
      <c r="C38" s="28"/>
      <c r="D38" s="29"/>
      <c r="E38" s="30"/>
      <c r="F38" s="30"/>
      <c r="G38" s="30"/>
      <c r="H38" s="30"/>
      <c r="I38" s="31"/>
    </row>
    <row r="39" spans="1:11" ht="22.2" customHeight="1" x14ac:dyDescent="0.25">
      <c r="A39" s="95"/>
      <c r="B39" s="95"/>
      <c r="C39" s="53" t="s">
        <v>95</v>
      </c>
      <c r="D39" s="94" t="s">
        <v>96</v>
      </c>
      <c r="E39" s="95"/>
      <c r="F39" s="95"/>
      <c r="G39" s="95"/>
      <c r="H39" s="95"/>
      <c r="I39" s="96"/>
    </row>
    <row r="40" spans="1:11" ht="23.4" customHeight="1" x14ac:dyDescent="0.25">
      <c r="A40" s="63" t="s">
        <v>99</v>
      </c>
      <c r="B40" s="63"/>
      <c r="C40" s="52"/>
      <c r="D40" s="60"/>
      <c r="E40" s="61"/>
      <c r="F40" s="61"/>
      <c r="G40" s="61"/>
      <c r="H40" s="61"/>
      <c r="I40" s="62"/>
    </row>
    <row r="41" spans="1:11" ht="30" customHeight="1" x14ac:dyDescent="0.25">
      <c r="A41" s="63" t="s">
        <v>100</v>
      </c>
      <c r="B41" s="63"/>
      <c r="C41" s="52"/>
      <c r="D41" s="60"/>
      <c r="E41" s="61"/>
      <c r="F41" s="61"/>
      <c r="G41" s="61"/>
      <c r="H41" s="61"/>
      <c r="I41" s="62"/>
    </row>
    <row r="42" spans="1:11" ht="28.2" customHeight="1" x14ac:dyDescent="0.25">
      <c r="A42" s="63" t="s">
        <v>104</v>
      </c>
      <c r="B42" s="63"/>
      <c r="C42" s="52"/>
      <c r="D42" s="60"/>
      <c r="E42" s="61"/>
      <c r="F42" s="61"/>
      <c r="G42" s="61"/>
      <c r="H42" s="61"/>
      <c r="I42" s="62"/>
    </row>
    <row r="43" spans="1:11" ht="28.2" customHeight="1" x14ac:dyDescent="0.25">
      <c r="A43" s="63" t="s">
        <v>105</v>
      </c>
      <c r="B43" s="63"/>
      <c r="C43" s="52"/>
      <c r="D43" s="60"/>
      <c r="E43" s="61"/>
      <c r="F43" s="61"/>
      <c r="G43" s="61"/>
      <c r="H43" s="61"/>
      <c r="I43" s="62"/>
    </row>
    <row r="44" spans="1:11" ht="28.2" customHeight="1" x14ac:dyDescent="0.25">
      <c r="A44" s="64" t="s">
        <v>127</v>
      </c>
      <c r="B44" s="65"/>
      <c r="C44" s="52"/>
      <c r="D44" s="49"/>
      <c r="E44" s="50"/>
      <c r="F44" s="50"/>
      <c r="G44" s="50"/>
      <c r="H44" s="50"/>
      <c r="I44" s="51"/>
    </row>
    <row r="45" spans="1:11" ht="28.2" customHeight="1" x14ac:dyDescent="0.25">
      <c r="A45" s="63" t="s">
        <v>130</v>
      </c>
      <c r="B45" s="63"/>
      <c r="C45" s="52"/>
      <c r="D45" s="54"/>
      <c r="E45" s="55"/>
      <c r="F45" s="55"/>
      <c r="G45" s="55"/>
      <c r="H45" s="55"/>
      <c r="I45" s="56"/>
    </row>
    <row r="46" spans="1:11" ht="25.8" customHeight="1" x14ac:dyDescent="0.25">
      <c r="A46" s="63" t="s">
        <v>131</v>
      </c>
      <c r="B46" s="63"/>
      <c r="C46" s="52"/>
      <c r="D46" s="60"/>
      <c r="E46" s="61"/>
      <c r="F46" s="61"/>
      <c r="G46" s="61"/>
      <c r="H46" s="61"/>
      <c r="I46" s="62"/>
    </row>
    <row r="47" spans="1:11" ht="25.8" customHeight="1" x14ac:dyDescent="0.25">
      <c r="A47" s="63" t="s">
        <v>125</v>
      </c>
      <c r="B47" s="63"/>
      <c r="C47" s="52"/>
      <c r="D47" s="60"/>
      <c r="E47" s="61"/>
      <c r="F47" s="61"/>
      <c r="G47" s="61"/>
      <c r="H47" s="61"/>
      <c r="I47" s="62"/>
    </row>
    <row r="48" spans="1:11" ht="25.8" customHeight="1" x14ac:dyDescent="0.25">
      <c r="A48" s="63" t="s">
        <v>133</v>
      </c>
      <c r="B48" s="63"/>
      <c r="C48" s="52"/>
      <c r="D48" s="57"/>
      <c r="E48" s="58"/>
      <c r="F48" s="58"/>
      <c r="G48" s="58"/>
      <c r="H48" s="58"/>
      <c r="I48" s="59"/>
    </row>
    <row r="49" spans="1:9" ht="25.8" customHeight="1" x14ac:dyDescent="0.25">
      <c r="A49" s="63" t="s">
        <v>132</v>
      </c>
      <c r="B49" s="63"/>
      <c r="C49" s="52"/>
      <c r="D49" s="60"/>
      <c r="E49" s="61"/>
      <c r="F49" s="61"/>
      <c r="G49" s="61"/>
      <c r="H49" s="61"/>
      <c r="I49" s="62"/>
    </row>
    <row r="50" spans="1:9" ht="25.8" customHeight="1" x14ac:dyDescent="0.25">
      <c r="A50" s="63" t="s">
        <v>134</v>
      </c>
      <c r="B50" s="63"/>
      <c r="C50" s="52"/>
      <c r="D50" s="60"/>
      <c r="E50" s="61"/>
      <c r="F50" s="61"/>
      <c r="G50" s="61"/>
      <c r="H50" s="61"/>
      <c r="I50" s="62"/>
    </row>
    <row r="51" spans="1:9" ht="41.4" customHeight="1" x14ac:dyDescent="0.25">
      <c r="A51" s="63" t="s">
        <v>101</v>
      </c>
      <c r="B51" s="63"/>
      <c r="C51" s="52"/>
      <c r="D51" s="60"/>
      <c r="E51" s="61"/>
      <c r="F51" s="61"/>
      <c r="G51" s="61"/>
      <c r="H51" s="61"/>
      <c r="I51" s="62"/>
    </row>
    <row r="52" spans="1:9" ht="36" customHeight="1" x14ac:dyDescent="0.25">
      <c r="A52" s="63" t="s">
        <v>102</v>
      </c>
      <c r="B52" s="63"/>
      <c r="C52" s="52"/>
      <c r="D52" s="60"/>
      <c r="E52" s="61"/>
      <c r="F52" s="61"/>
      <c r="G52" s="61"/>
      <c r="H52" s="61"/>
      <c r="I52" s="62"/>
    </row>
    <row r="53" spans="1:9" ht="22.2" customHeight="1" x14ac:dyDescent="0.25">
      <c r="A53" s="63" t="s">
        <v>103</v>
      </c>
      <c r="B53" s="63"/>
      <c r="C53" s="52"/>
      <c r="D53" s="60"/>
      <c r="E53" s="61"/>
      <c r="F53" s="61"/>
      <c r="G53" s="61"/>
      <c r="H53" s="61"/>
      <c r="I53" s="62"/>
    </row>
    <row r="54" spans="1:9" x14ac:dyDescent="0.25">
      <c r="A54" s="4"/>
      <c r="B54" s="4"/>
      <c r="C54" s="4"/>
      <c r="D54" s="4"/>
      <c r="E54" s="4"/>
      <c r="F54" s="3"/>
      <c r="G54" s="3"/>
      <c r="H54" s="3"/>
    </row>
  </sheetData>
  <mergeCells count="65">
    <mergeCell ref="A39:B39"/>
    <mergeCell ref="A14:E14"/>
    <mergeCell ref="A15:E15"/>
    <mergeCell ref="A49:B49"/>
    <mergeCell ref="D49:I49"/>
    <mergeCell ref="A48:B48"/>
    <mergeCell ref="A33:I33"/>
    <mergeCell ref="C17:C18"/>
    <mergeCell ref="A19:I19"/>
    <mergeCell ref="A24:I24"/>
    <mergeCell ref="A29:I29"/>
    <mergeCell ref="A17:A18"/>
    <mergeCell ref="A42:B42"/>
    <mergeCell ref="D42:I42"/>
    <mergeCell ref="D39:I39"/>
    <mergeCell ref="A40:B40"/>
    <mergeCell ref="A36:A37"/>
    <mergeCell ref="A1:I1"/>
    <mergeCell ref="A2:I2"/>
    <mergeCell ref="A3:I3"/>
    <mergeCell ref="A4:I4"/>
    <mergeCell ref="D41:I41"/>
    <mergeCell ref="D40:I40"/>
    <mergeCell ref="F8:I8"/>
    <mergeCell ref="F9:I9"/>
    <mergeCell ref="F10:I10"/>
    <mergeCell ref="F12:I12"/>
    <mergeCell ref="F13:I13"/>
    <mergeCell ref="A10:E10"/>
    <mergeCell ref="A41:B41"/>
    <mergeCell ref="A8:E8"/>
    <mergeCell ref="A9:E9"/>
    <mergeCell ref="A5:I5"/>
    <mergeCell ref="A6:I6"/>
    <mergeCell ref="A7:E7"/>
    <mergeCell ref="A16:I16"/>
    <mergeCell ref="F7:I7"/>
    <mergeCell ref="A35:I35"/>
    <mergeCell ref="G17:I17"/>
    <mergeCell ref="F17:F18"/>
    <mergeCell ref="E17:E18"/>
    <mergeCell ref="D17:D18"/>
    <mergeCell ref="B17:B18"/>
    <mergeCell ref="F14:I14"/>
    <mergeCell ref="F15:I15"/>
    <mergeCell ref="A11:E11"/>
    <mergeCell ref="A12:E12"/>
    <mergeCell ref="A13:E13"/>
    <mergeCell ref="F11:I11"/>
    <mergeCell ref="D53:I53"/>
    <mergeCell ref="A53:B53"/>
    <mergeCell ref="D51:I51"/>
    <mergeCell ref="D52:I52"/>
    <mergeCell ref="A43:B43"/>
    <mergeCell ref="A44:B44"/>
    <mergeCell ref="A51:B51"/>
    <mergeCell ref="A52:B52"/>
    <mergeCell ref="A50:B50"/>
    <mergeCell ref="D50:I50"/>
    <mergeCell ref="A46:B46"/>
    <mergeCell ref="D46:I46"/>
    <mergeCell ref="A45:B45"/>
    <mergeCell ref="A47:B47"/>
    <mergeCell ref="D47:I47"/>
    <mergeCell ref="D43:I43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69" fitToHeight="0" orientation="landscape" r:id="rId1"/>
  <headerFooter alignWithMargins="0"/>
  <rowBreaks count="1" manualBreakCount="1">
    <brk id="27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6" customFormat="1" ht="49.2" customHeight="1" x14ac:dyDescent="0.25">
      <c r="A1" s="99" t="s">
        <v>4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57" customHeight="1" x14ac:dyDescent="0.25">
      <c r="A2" s="15" t="s">
        <v>24</v>
      </c>
      <c r="B2" s="9" t="s">
        <v>6</v>
      </c>
      <c r="C2" s="9" t="s">
        <v>7</v>
      </c>
      <c r="D2" s="10" t="s">
        <v>52</v>
      </c>
      <c r="E2" s="37" t="s">
        <v>2</v>
      </c>
      <c r="F2" s="37" t="s">
        <v>3</v>
      </c>
      <c r="G2" s="38" t="s">
        <v>1</v>
      </c>
      <c r="H2" s="38" t="s">
        <v>25</v>
      </c>
      <c r="I2" s="25" t="s">
        <v>45</v>
      </c>
      <c r="J2" s="26" t="s">
        <v>60</v>
      </c>
    </row>
    <row r="3" spans="1:10" ht="33" customHeight="1" x14ac:dyDescent="0.25">
      <c r="A3" s="12">
        <v>1</v>
      </c>
      <c r="B3" s="11" t="s">
        <v>66</v>
      </c>
      <c r="C3" s="11">
        <v>10</v>
      </c>
      <c r="D3" s="11" t="s">
        <v>65</v>
      </c>
      <c r="E3" s="32">
        <v>0</v>
      </c>
      <c r="F3" s="32">
        <v>0</v>
      </c>
      <c r="G3" s="34">
        <f>(C3*E3)*2</f>
        <v>0</v>
      </c>
      <c r="H3" s="34">
        <f>(C3*F3)*3</f>
        <v>0</v>
      </c>
      <c r="I3" s="11"/>
      <c r="J3" s="23"/>
    </row>
    <row r="4" spans="1:10" ht="13.8" x14ac:dyDescent="0.25">
      <c r="A4" s="12">
        <v>2</v>
      </c>
      <c r="B4" s="14" t="s">
        <v>54</v>
      </c>
      <c r="C4" s="12">
        <v>5</v>
      </c>
      <c r="D4" s="12" t="s">
        <v>53</v>
      </c>
      <c r="E4" s="32">
        <v>0</v>
      </c>
      <c r="F4" s="32">
        <v>0</v>
      </c>
      <c r="G4" s="34">
        <f t="shared" ref="G4:G26" si="0">(C4*E4)*2</f>
        <v>0</v>
      </c>
      <c r="H4" s="34">
        <f t="shared" ref="H4:H26" si="1">(C4*F4)*3</f>
        <v>0</v>
      </c>
      <c r="I4" s="12" t="s">
        <v>53</v>
      </c>
      <c r="J4" s="23"/>
    </row>
    <row r="5" spans="1:10" ht="24" customHeight="1" x14ac:dyDescent="0.25">
      <c r="A5" s="12">
        <v>3</v>
      </c>
      <c r="B5" s="14" t="s">
        <v>57</v>
      </c>
      <c r="C5" s="12">
        <v>5</v>
      </c>
      <c r="D5" s="12" t="s">
        <v>55</v>
      </c>
      <c r="E5" s="32">
        <v>0</v>
      </c>
      <c r="F5" s="32">
        <v>0</v>
      </c>
      <c r="G5" s="34">
        <f t="shared" si="0"/>
        <v>0</v>
      </c>
      <c r="H5" s="34">
        <f t="shared" si="1"/>
        <v>0</v>
      </c>
      <c r="I5" s="12" t="s">
        <v>55</v>
      </c>
      <c r="J5" s="23"/>
    </row>
    <row r="6" spans="1:10" ht="13.8" x14ac:dyDescent="0.25">
      <c r="A6" s="12">
        <v>4</v>
      </c>
      <c r="B6" s="14" t="s">
        <v>58</v>
      </c>
      <c r="C6" s="12">
        <v>10</v>
      </c>
      <c r="D6" s="12" t="s">
        <v>56</v>
      </c>
      <c r="E6" s="32">
        <v>0</v>
      </c>
      <c r="F6" s="32">
        <v>0</v>
      </c>
      <c r="G6" s="34">
        <f t="shared" si="0"/>
        <v>0</v>
      </c>
      <c r="H6" s="34">
        <f t="shared" si="1"/>
        <v>0</v>
      </c>
      <c r="I6" s="12" t="s">
        <v>56</v>
      </c>
      <c r="J6" s="23"/>
    </row>
    <row r="7" spans="1:10" ht="31.8" customHeight="1" x14ac:dyDescent="0.25">
      <c r="A7" s="12">
        <v>5</v>
      </c>
      <c r="B7" s="21" t="s">
        <v>59</v>
      </c>
      <c r="C7" s="21">
        <v>5</v>
      </c>
      <c r="D7" s="18" t="s">
        <v>26</v>
      </c>
      <c r="E7" s="32">
        <v>0</v>
      </c>
      <c r="F7" s="32">
        <v>0</v>
      </c>
      <c r="G7" s="34">
        <f t="shared" si="0"/>
        <v>0</v>
      </c>
      <c r="H7" s="34">
        <f t="shared" si="1"/>
        <v>0</v>
      </c>
      <c r="I7" s="21" t="s">
        <v>9</v>
      </c>
      <c r="J7" s="23"/>
    </row>
    <row r="8" spans="1:10" ht="38.4" customHeight="1" x14ac:dyDescent="0.25">
      <c r="A8" s="12">
        <v>6</v>
      </c>
      <c r="B8" s="21" t="s">
        <v>59</v>
      </c>
      <c r="C8" s="21">
        <v>6</v>
      </c>
      <c r="D8" s="18" t="s">
        <v>27</v>
      </c>
      <c r="E8" s="32">
        <v>0</v>
      </c>
      <c r="F8" s="32">
        <v>0</v>
      </c>
      <c r="G8" s="34">
        <f t="shared" si="0"/>
        <v>0</v>
      </c>
      <c r="H8" s="34">
        <f t="shared" si="1"/>
        <v>0</v>
      </c>
      <c r="I8" s="21" t="s">
        <v>10</v>
      </c>
      <c r="J8" s="23"/>
    </row>
    <row r="9" spans="1:10" ht="41.4" customHeight="1" x14ac:dyDescent="0.25">
      <c r="A9" s="12">
        <v>7</v>
      </c>
      <c r="B9" s="21" t="s">
        <v>59</v>
      </c>
      <c r="C9" s="21">
        <v>15</v>
      </c>
      <c r="D9" s="24" t="s">
        <v>42</v>
      </c>
      <c r="E9" s="32">
        <v>0</v>
      </c>
      <c r="F9" s="32">
        <v>0</v>
      </c>
      <c r="G9" s="34">
        <f t="shared" si="0"/>
        <v>0</v>
      </c>
      <c r="H9" s="34">
        <f t="shared" si="1"/>
        <v>0</v>
      </c>
      <c r="I9" s="21" t="s">
        <v>11</v>
      </c>
      <c r="J9" s="23"/>
    </row>
    <row r="10" spans="1:10" ht="49.8" customHeight="1" x14ac:dyDescent="0.25">
      <c r="A10" s="12">
        <v>8</v>
      </c>
      <c r="B10" s="21" t="s">
        <v>44</v>
      </c>
      <c r="C10" s="21">
        <v>8</v>
      </c>
      <c r="D10" s="18" t="s">
        <v>28</v>
      </c>
      <c r="E10" s="32">
        <v>0</v>
      </c>
      <c r="F10" s="32">
        <v>0</v>
      </c>
      <c r="G10" s="34">
        <f t="shared" si="0"/>
        <v>0</v>
      </c>
      <c r="H10" s="34">
        <f t="shared" si="1"/>
        <v>0</v>
      </c>
      <c r="I10" s="21" t="s">
        <v>12</v>
      </c>
      <c r="J10" s="23"/>
    </row>
    <row r="11" spans="1:10" ht="42" customHeight="1" x14ac:dyDescent="0.25">
      <c r="A11" s="12">
        <v>9</v>
      </c>
      <c r="B11" s="21" t="s">
        <v>44</v>
      </c>
      <c r="C11" s="21">
        <v>4</v>
      </c>
      <c r="D11" s="18" t="s">
        <v>29</v>
      </c>
      <c r="E11" s="32">
        <v>0</v>
      </c>
      <c r="F11" s="32">
        <v>0</v>
      </c>
      <c r="G11" s="34">
        <f t="shared" si="0"/>
        <v>0</v>
      </c>
      <c r="H11" s="34">
        <f t="shared" si="1"/>
        <v>0</v>
      </c>
      <c r="I11" s="21" t="s">
        <v>13</v>
      </c>
      <c r="J11" s="23"/>
    </row>
    <row r="12" spans="1:10" ht="46.2" customHeight="1" x14ac:dyDescent="0.25">
      <c r="A12" s="12">
        <v>10</v>
      </c>
      <c r="B12" s="21" t="s">
        <v>44</v>
      </c>
      <c r="C12" s="21">
        <v>5</v>
      </c>
      <c r="D12" s="18" t="s">
        <v>30</v>
      </c>
      <c r="E12" s="32">
        <v>0</v>
      </c>
      <c r="F12" s="32">
        <v>0</v>
      </c>
      <c r="G12" s="34">
        <f t="shared" si="0"/>
        <v>0</v>
      </c>
      <c r="H12" s="34">
        <f t="shared" si="1"/>
        <v>0</v>
      </c>
      <c r="I12" s="21" t="s">
        <v>14</v>
      </c>
      <c r="J12" s="23"/>
    </row>
    <row r="13" spans="1:10" ht="35.4" customHeight="1" x14ac:dyDescent="0.25">
      <c r="A13" s="12">
        <v>11</v>
      </c>
      <c r="B13" s="21" t="s">
        <v>61</v>
      </c>
      <c r="C13" s="21">
        <v>5</v>
      </c>
      <c r="D13" s="18" t="s">
        <v>31</v>
      </c>
      <c r="E13" s="32">
        <v>0</v>
      </c>
      <c r="F13" s="32">
        <v>0</v>
      </c>
      <c r="G13" s="34">
        <f t="shared" si="0"/>
        <v>0</v>
      </c>
      <c r="H13" s="34">
        <f t="shared" si="1"/>
        <v>0</v>
      </c>
      <c r="I13" s="21" t="s">
        <v>15</v>
      </c>
      <c r="J13" s="23"/>
    </row>
    <row r="14" spans="1:10" ht="33" customHeight="1" x14ac:dyDescent="0.25">
      <c r="A14" s="12">
        <v>12</v>
      </c>
      <c r="B14" s="21" t="s">
        <v>61</v>
      </c>
      <c r="C14" s="21">
        <v>6</v>
      </c>
      <c r="D14" s="18" t="s">
        <v>46</v>
      </c>
      <c r="E14" s="32">
        <v>0</v>
      </c>
      <c r="F14" s="32">
        <v>0</v>
      </c>
      <c r="G14" s="34">
        <f t="shared" si="0"/>
        <v>0</v>
      </c>
      <c r="H14" s="34">
        <f t="shared" si="1"/>
        <v>0</v>
      </c>
      <c r="I14" s="21" t="s">
        <v>16</v>
      </c>
      <c r="J14" s="23"/>
    </row>
    <row r="15" spans="1:10" ht="31.2" customHeight="1" x14ac:dyDescent="0.25">
      <c r="A15" s="12">
        <v>13</v>
      </c>
      <c r="B15" s="21" t="s">
        <v>62</v>
      </c>
      <c r="C15" s="21">
        <v>2</v>
      </c>
      <c r="D15" s="18" t="s">
        <v>32</v>
      </c>
      <c r="E15" s="32">
        <v>0</v>
      </c>
      <c r="F15" s="32">
        <v>0</v>
      </c>
      <c r="G15" s="34">
        <f t="shared" si="0"/>
        <v>0</v>
      </c>
      <c r="H15" s="34">
        <f t="shared" si="1"/>
        <v>0</v>
      </c>
      <c r="I15" s="21" t="s">
        <v>17</v>
      </c>
      <c r="J15" s="23"/>
    </row>
    <row r="16" spans="1:10" ht="43.2" customHeight="1" x14ac:dyDescent="0.25">
      <c r="A16" s="12">
        <v>14</v>
      </c>
      <c r="B16" s="21" t="s">
        <v>63</v>
      </c>
      <c r="C16" s="21">
        <v>2</v>
      </c>
      <c r="D16" s="18" t="s">
        <v>47</v>
      </c>
      <c r="E16" s="32">
        <v>0</v>
      </c>
      <c r="F16" s="32">
        <v>0</v>
      </c>
      <c r="G16" s="34">
        <f t="shared" si="0"/>
        <v>0</v>
      </c>
      <c r="H16" s="34">
        <f t="shared" si="1"/>
        <v>0</v>
      </c>
      <c r="I16" s="21" t="s">
        <v>18</v>
      </c>
      <c r="J16" s="23"/>
    </row>
    <row r="17" spans="1:10" ht="36" customHeight="1" x14ac:dyDescent="0.25">
      <c r="A17" s="12">
        <v>15</v>
      </c>
      <c r="B17" s="21" t="s">
        <v>64</v>
      </c>
      <c r="C17" s="21">
        <v>4</v>
      </c>
      <c r="D17" s="18" t="s">
        <v>33</v>
      </c>
      <c r="E17" s="32">
        <v>0</v>
      </c>
      <c r="F17" s="32">
        <v>0</v>
      </c>
      <c r="G17" s="34">
        <f t="shared" si="0"/>
        <v>0</v>
      </c>
      <c r="H17" s="34">
        <f t="shared" si="1"/>
        <v>0</v>
      </c>
      <c r="I17" s="21" t="s">
        <v>19</v>
      </c>
      <c r="J17" s="23"/>
    </row>
    <row r="18" spans="1:10" ht="21" customHeight="1" x14ac:dyDescent="0.25">
      <c r="A18" s="12">
        <v>16</v>
      </c>
      <c r="B18" s="21" t="s">
        <v>49</v>
      </c>
      <c r="C18" s="21">
        <v>3</v>
      </c>
      <c r="D18" s="18" t="s">
        <v>48</v>
      </c>
      <c r="E18" s="32">
        <v>0</v>
      </c>
      <c r="F18" s="32">
        <v>0</v>
      </c>
      <c r="G18" s="34">
        <f t="shared" si="0"/>
        <v>0</v>
      </c>
      <c r="H18" s="34">
        <f t="shared" si="1"/>
        <v>0</v>
      </c>
      <c r="I18" s="21" t="s">
        <v>49</v>
      </c>
      <c r="J18" s="23"/>
    </row>
    <row r="19" spans="1:10" ht="21" customHeight="1" x14ac:dyDescent="0.25">
      <c r="A19" s="12">
        <v>17</v>
      </c>
      <c r="B19" s="21" t="s">
        <v>34</v>
      </c>
      <c r="C19" s="21">
        <v>30</v>
      </c>
      <c r="D19" s="19" t="s">
        <v>40</v>
      </c>
      <c r="E19" s="32">
        <v>0</v>
      </c>
      <c r="F19" s="32">
        <v>0</v>
      </c>
      <c r="G19" s="34">
        <f t="shared" si="0"/>
        <v>0</v>
      </c>
      <c r="H19" s="34">
        <f t="shared" si="1"/>
        <v>0</v>
      </c>
      <c r="I19" s="21" t="s">
        <v>34</v>
      </c>
      <c r="J19" s="23"/>
    </row>
    <row r="20" spans="1:10" ht="21" customHeight="1" x14ac:dyDescent="0.25">
      <c r="A20" s="12">
        <v>18</v>
      </c>
      <c r="B20" s="11" t="s">
        <v>8</v>
      </c>
      <c r="C20" s="11">
        <v>30</v>
      </c>
      <c r="D20" s="18" t="s">
        <v>50</v>
      </c>
      <c r="E20" s="32">
        <v>0</v>
      </c>
      <c r="F20" s="32">
        <v>0</v>
      </c>
      <c r="G20" s="34">
        <f t="shared" si="0"/>
        <v>0</v>
      </c>
      <c r="H20" s="34">
        <f t="shared" si="1"/>
        <v>0</v>
      </c>
      <c r="I20" s="11" t="s">
        <v>8</v>
      </c>
      <c r="J20" s="23"/>
    </row>
    <row r="21" spans="1:10" ht="21" customHeight="1" x14ac:dyDescent="0.25">
      <c r="A21" s="12">
        <v>19</v>
      </c>
      <c r="B21" s="13" t="s">
        <v>21</v>
      </c>
      <c r="C21" s="13">
        <v>5</v>
      </c>
      <c r="D21" s="18" t="s">
        <v>37</v>
      </c>
      <c r="E21" s="32">
        <v>0</v>
      </c>
      <c r="F21" s="32">
        <v>0</v>
      </c>
      <c r="G21" s="34">
        <f t="shared" si="0"/>
        <v>0</v>
      </c>
      <c r="H21" s="34">
        <f t="shared" si="1"/>
        <v>0</v>
      </c>
      <c r="I21" s="13" t="s">
        <v>21</v>
      </c>
      <c r="J21" s="23"/>
    </row>
    <row r="22" spans="1:10" ht="21" customHeight="1" x14ac:dyDescent="0.25">
      <c r="A22" s="12">
        <v>20</v>
      </c>
      <c r="B22" s="13" t="s">
        <v>22</v>
      </c>
      <c r="C22" s="13">
        <v>10</v>
      </c>
      <c r="D22" s="18" t="s">
        <v>36</v>
      </c>
      <c r="E22" s="32">
        <v>0</v>
      </c>
      <c r="F22" s="32">
        <v>0</v>
      </c>
      <c r="G22" s="34">
        <f t="shared" si="0"/>
        <v>0</v>
      </c>
      <c r="H22" s="34">
        <f t="shared" si="1"/>
        <v>0</v>
      </c>
      <c r="I22" s="13" t="s">
        <v>22</v>
      </c>
      <c r="J22" s="23"/>
    </row>
    <row r="23" spans="1:10" ht="21" customHeight="1" x14ac:dyDescent="0.25">
      <c r="A23" s="12">
        <v>21</v>
      </c>
      <c r="B23" s="13" t="s">
        <v>23</v>
      </c>
      <c r="C23" s="13">
        <v>10</v>
      </c>
      <c r="D23" s="18" t="s">
        <v>38</v>
      </c>
      <c r="E23" s="32">
        <v>0</v>
      </c>
      <c r="F23" s="32">
        <v>0</v>
      </c>
      <c r="G23" s="34">
        <f t="shared" si="0"/>
        <v>0</v>
      </c>
      <c r="H23" s="34">
        <f t="shared" si="1"/>
        <v>0</v>
      </c>
      <c r="I23" s="13" t="s">
        <v>23</v>
      </c>
      <c r="J23" s="23"/>
    </row>
    <row r="24" spans="1:10" ht="27.6" customHeight="1" x14ac:dyDescent="0.25">
      <c r="A24" s="12">
        <v>22</v>
      </c>
      <c r="B24" s="22" t="s">
        <v>35</v>
      </c>
      <c r="C24" s="11">
        <v>1</v>
      </c>
      <c r="D24" s="18" t="s">
        <v>51</v>
      </c>
      <c r="E24" s="32">
        <v>0</v>
      </c>
      <c r="F24" s="32">
        <v>0</v>
      </c>
      <c r="G24" s="34">
        <f t="shared" si="0"/>
        <v>0</v>
      </c>
      <c r="H24" s="34">
        <f t="shared" si="1"/>
        <v>0</v>
      </c>
      <c r="I24" s="22" t="s">
        <v>35</v>
      </c>
      <c r="J24" s="23"/>
    </row>
    <row r="25" spans="1:10" ht="21" customHeight="1" x14ac:dyDescent="0.25">
      <c r="A25" s="12">
        <v>23</v>
      </c>
      <c r="B25" s="16" t="s">
        <v>20</v>
      </c>
      <c r="C25" s="16">
        <v>1</v>
      </c>
      <c r="D25" s="19" t="s">
        <v>41</v>
      </c>
      <c r="E25" s="32">
        <v>0</v>
      </c>
      <c r="F25" s="32">
        <v>0</v>
      </c>
      <c r="G25" s="34">
        <f t="shared" si="0"/>
        <v>0</v>
      </c>
      <c r="H25" s="34">
        <f t="shared" si="1"/>
        <v>0</v>
      </c>
      <c r="I25" s="16" t="s">
        <v>20</v>
      </c>
      <c r="J25" s="23"/>
    </row>
    <row r="26" spans="1:10" ht="21" customHeight="1" x14ac:dyDescent="0.25">
      <c r="A26" s="12">
        <v>24</v>
      </c>
      <c r="B26" s="17" t="s">
        <v>43</v>
      </c>
      <c r="C26" s="13">
        <v>1</v>
      </c>
      <c r="D26" s="19" t="s">
        <v>39</v>
      </c>
      <c r="E26" s="32">
        <v>0</v>
      </c>
      <c r="F26" s="32">
        <v>0</v>
      </c>
      <c r="G26" s="34">
        <f t="shared" si="0"/>
        <v>0</v>
      </c>
      <c r="H26" s="34">
        <f t="shared" si="1"/>
        <v>0</v>
      </c>
      <c r="I26" s="17" t="s">
        <v>43</v>
      </c>
      <c r="J26" s="23"/>
    </row>
    <row r="27" spans="1:10" ht="21" customHeight="1" x14ac:dyDescent="0.25">
      <c r="A27" s="36"/>
      <c r="B27" s="36"/>
      <c r="C27" s="36"/>
      <c r="D27" s="36"/>
      <c r="E27" s="33"/>
      <c r="F27" s="33" t="s">
        <v>67</v>
      </c>
      <c r="G27" s="35">
        <f>SUM(G3:G26)</f>
        <v>0</v>
      </c>
      <c r="H27" s="35">
        <f>SUM(H3:H26)</f>
        <v>0</v>
      </c>
      <c r="I27" s="36"/>
      <c r="J27" s="36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Beata Siwiec</cp:lastModifiedBy>
  <cp:lastPrinted>2022-03-25T13:27:46Z</cp:lastPrinted>
  <dcterms:created xsi:type="dcterms:W3CDTF">2003-08-27T16:40:13Z</dcterms:created>
  <dcterms:modified xsi:type="dcterms:W3CDTF">2022-03-31T10:50:28Z</dcterms:modified>
</cp:coreProperties>
</file>