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beata.siwiec\Documents\!! WNIOSKI ZAKUPOWE 2022\!IT\MC\"/>
    </mc:Choice>
  </mc:AlternateContent>
  <xr:revisionPtr revIDLastSave="0" documentId="13_ncr:1_{B81C7535-5DCF-4196-8DAB-DF320D729A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H27" i="4"/>
  <c r="G3" i="4"/>
  <c r="G27" i="4"/>
  <c r="G19" i="1"/>
  <c r="H20" i="1"/>
  <c r="G18" i="1"/>
  <c r="G20" i="1" l="1"/>
</calcChain>
</file>

<file path=xl/sharedStrings.xml><?xml version="1.0" encoding="utf-8"?>
<sst xmlns="http://schemas.openxmlformats.org/spreadsheetml/2006/main" count="119" uniqueCount="99">
  <si>
    <t>nazwa towaru/usługi</t>
  </si>
  <si>
    <t>cena total na 24 mcy</t>
  </si>
  <si>
    <t>cena jednostkowa na 24 mce (w pln netto)</t>
  </si>
  <si>
    <t>cena jednostkowa na 36 mcy (w pln netto)</t>
  </si>
  <si>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</si>
  <si>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</si>
  <si>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</si>
  <si>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</si>
  <si>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</si>
  <si>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</si>
  <si>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NIP ofertenta:</t>
  </si>
  <si>
    <t>Nr telefonu oferenta:</t>
  </si>
  <si>
    <t>E-mail oferenta:</t>
  </si>
  <si>
    <t>Data sporządzenia oferty:</t>
  </si>
  <si>
    <t>Termin płatności (30 dni) (TAK/NIE)</t>
  </si>
  <si>
    <t>Oświadczam, iż akceptuję Ogólne Warunki Współpracy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</si>
  <si>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</si>
  <si>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</si>
  <si>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</si>
  <si>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 xml:space="preserve">INFORMACJE DODATKOWE </t>
  </si>
  <si>
    <t>szacowana ilość do zamówienia w ciągu 12 mcy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</si>
  <si>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</si>
  <si>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specyfikacja</t>
  </si>
  <si>
    <t>Parametry techniczne: Wymiary zewnętrzne - wys. x szer. x głę. - 560 x 400 x 425 mm; Pojemność: 40 l, Front pełny; Klasa energetyczna: A+; Roczne zużycie energii elektrycznej: 98 kWh; Zasilanie: 220-240 V, moc: 63 W; Regulacja temperatury: 5-10 C (regulacja płynna); Dopuszczalna temperatura otoczenia: do +25 C
Opis:Chłodzenie: termoelektryczny układ Peltiera; Praca urządzenia w 100% bez szumów i drgań, Brak freonu (FCKW) urządzenie przyjazne dla środowiska; Światło wewnętrzne: LED; Zamek na klucz: tak, Ilość półek: 4; Zmiana kierunku otwierania drzwi: tak; Certyfikaty: CE, RoHS, ETL, Gwarancja: 24 miesiące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</si>
  <si>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</si>
  <si>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</si>
  <si>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</si>
  <si>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</si>
  <si>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</si>
  <si>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</si>
  <si>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</si>
  <si>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</si>
  <si>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</si>
  <si>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</si>
  <si>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</si>
  <si>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</si>
  <si>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</si>
  <si>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</si>
  <si>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</si>
  <si>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</si>
  <si>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</si>
  <si>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</si>
  <si>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</si>
  <si>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r>
      <t xml:space="preserve">Wskazówki odnośnie skutecznej odpowiedzi na zapytanie.
</t>
    </r>
    <r>
      <rPr>
        <b/>
        <sz val="11"/>
        <color indexed="8"/>
        <rFont val="Calibri"/>
        <family val="2"/>
        <charset val="238"/>
      </rPr>
      <t>Wypełniony dokument prosimy przesłać jako:
- dokument Excel do celów analizy oraz dokument PDF lub JPG ze stemplem i podpisem osoby upoważnionej, jako dowód przystąpienia do zapytania ofertowego.</t>
    </r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</si>
  <si>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</si>
  <si>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</si>
  <si>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</si>
  <si>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</si>
  <si>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</si>
  <si>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</si>
  <si>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</si>
  <si>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</si>
  <si>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</si>
  <si>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</si>
  <si>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</si>
  <si>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</si>
  <si>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</si>
  <si>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</si>
  <si>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</si>
  <si>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</si>
  <si>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</si>
  <si>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</si>
  <si>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</si>
  <si>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</si>
  <si>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</si>
  <si>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</si>
  <si>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</si>
  <si>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</si>
  <si>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</si>
  <si>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</si>
  <si>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</si>
  <si>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</si>
  <si>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</si>
  <si>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</si>
  <si>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</si>
  <si>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</si>
  <si>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</si>
  <si>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</si>
  <si>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</si>
  <si>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</si>
  <si>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</si>
  <si>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</si>
  <si>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</si>
  <si>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</si>
  <si>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</si>
  <si>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</si>
  <si>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Parametry techniczne:Wymiary zewnętrzne - wys. x szer. x głę. - 485 x 385 x 385 mm, Pojemność: 28 l, Front pełny,  Klasa energetyczna: A+, Roczne zużycie energii elektrycznej: 98 kWh, Zasilanie: 220-240 V, moc: 63 W, Regulacja temperatury: 5-10 C (regulacja płynna), Dopuszczalna temperatura otoczenia: do +25 C
Opis: Chłodzenie: termoelektryczny układ Peltiera; Praca urządzenia w 100% bez szumów i drgań; Brak freonu (FCKW) urządzenie przyjazne dla środowiska; Światło wewnętrzne: LED; Zamek na klucz: tak; Ilość półek: 3; Zmiana kierunku otwierania drzwi: tak; Certyfikaty: CE, RoHS, ETL</t>
  </si>
  <si>
    <t>suma</t>
  </si>
  <si>
    <t>cena jednostkowa (w pln netto)</t>
  </si>
  <si>
    <t>Adres oferenta - kod, miejscowość, ulica, nr domu, nr lokalu:</t>
  </si>
  <si>
    <t>Ważność oferty (minimum 30 dni od daty otwarcia ofert przez Komisję Zakupową)</t>
  </si>
  <si>
    <t>Nazwa Handlowa (jeśli jest niezgodna z nazwą w KRS)</t>
  </si>
  <si>
    <t>cena total</t>
  </si>
  <si>
    <t>Komentarz</t>
  </si>
  <si>
    <t>czas realizacji od złożenia zamówienia ( ilość dni kalendarzowych)</t>
  </si>
  <si>
    <t>Zapytanie ofertowe
dotyczące przeniesienia systemu na nowy serwer i przeprowadzenia aktualizacji  systemu Materials Control w Hotelach Hampton by Hilton w Gdańsku oraz w Warszawie zarządzanych przez Polski Holding Hotelowy sp.zo.o.</t>
  </si>
  <si>
    <t>Odpowiadając na zapytanie ofertowe dotyczące przeniesienia systemu na nowy serwer i przeprowadzenia aktualizacji  systemu Materials Control w Hotelach Hampton by Hilton w Gdańsku oraz w Warszawie zarządzanych przez Polski Holding Hotelowy sp.zo.o.</t>
  </si>
  <si>
    <t>przeniesienie systemu na nowy serwer i upgrade systemu MC - Hampton by Hilton Warsaw Airport</t>
  </si>
  <si>
    <t>przeniesienie systemu na nowy serwer i upgrade systemu MC - Hampton by Hilton Gdańsk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</si>
</sst>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0"/>
      <name val="Arial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6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7" fillId="2" borderId="1" xfId="0" applyNumberFormat="1" applyFont="1" applyFill="1" applyBorder="1" applyAlignment="1" applyProtection="1">
      <alignment horizontal="center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5" fillId="0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7" fillId="5" borderId="1" xfId="0" applyNumberFormat="1" applyFont="1" applyFill="1" applyBorder="1" applyAlignment="1" applyProtection="1">
      <alignment horizontal="center" vertical="top" wrapText="1"/>
    </xf>
    <xf numFmtId="164" fontId="7" fillId="5" borderId="1" xfId="0" applyNumberFormat="1" applyFont="1" applyFill="1" applyBorder="1" applyAlignment="1" applyProtection="1">
      <alignment horizontal="center" vertical="top" wrapText="1"/>
    </xf>
    <xf numFmtId="0" fontId="0" fillId="5" borderId="1" xfId="0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4" fillId="2" borderId="2" xfId="1" applyFill="1" applyBorder="1" applyAlignment="1">
      <alignment horizontal="center" vertical="top" wrapText="1"/>
    </xf>
    <xf numFmtId="0" fontId="4" fillId="2" borderId="3" xfId="1" applyFill="1" applyBorder="1" applyAlignment="1">
      <alignment horizontal="center" vertical="top" wrapText="1"/>
    </xf>
    <xf numFmtId="0" fontId="4" fillId="2" borderId="4" xfId="1" applyFill="1" applyBorder="1" applyAlignment="1">
      <alignment horizontal="center" vertical="top" wrapText="1"/>
    </xf>
    <xf numFmtId="14" fontId="0" fillId="2" borderId="2" xfId="0" applyNumberFormat="1" applyFill="1" applyBorder="1" applyAlignment="1">
      <alignment horizontal="center" vertical="top" wrapText="1"/>
    </xf>
    <xf numFmtId="14" fontId="0" fillId="2" borderId="3" xfId="0" applyNumberFormat="1" applyFill="1" applyBorder="1" applyAlignment="1">
      <alignment horizontal="center" vertical="top" wrapText="1"/>
    </xf>
    <xf numFmtId="14" fontId="0" fillId="2" borderId="4" xfId="0" applyNumberForma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top" wrapText="1"/>
    </xf>
    <xf numFmtId="0" fontId="16" fillId="6" borderId="2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3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8"/>
  <sheetViews>
    <sheetView tabSelected="1" topLeftCell="A19" workbookViewId="0">
      <selection activeCell="L35" sqref="L35"/>
    </sheetView>
  </sheetViews>
  <sheetFormatPr defaultRowHeight="13.2" x14ac:dyDescent="0.25"/>
  <cols>
    <col min="1" max="1" width="3.5546875" style="2" customWidth="1"/>
    <col min="2" max="2" width="60.88671875" style="2" customWidth="1"/>
    <col min="3" max="3" width="52.44140625" style="2" hidden="1" customWidth="1"/>
    <col min="4" max="4" width="14.33203125" style="2" hidden="1" customWidth="1"/>
    <col min="5" max="5" width="15.77734375" style="9" hidden="1" customWidth="1"/>
    <col min="6" max="6" width="12.109375" style="9" customWidth="1"/>
    <col min="7" max="7" width="15.6640625" style="9" hidden="1" customWidth="1"/>
    <col min="8" max="8" width="13.88671875" style="9" customWidth="1"/>
    <col min="9" max="9" width="20.77734375" style="2" customWidth="1"/>
    <col min="10" max="16384" width="8.88671875" style="2"/>
  </cols>
  <sheetData>
    <row r="1" spans="1:9" ht="14.4" customHeight="1" x14ac:dyDescent="0.25">
      <c r="A1" s="69" t="s">
        <v>4</v>
      </c>
      <c r="B1" s="70"/>
      <c r="C1" s="70"/>
      <c r="D1" s="70"/>
      <c r="E1" s="70"/>
      <c r="F1" s="70"/>
      <c r="G1" s="70"/>
      <c r="H1" s="70"/>
      <c r="I1" s="71"/>
    </row>
    <row r="2" spans="1:9" ht="24" customHeight="1" x14ac:dyDescent="0.25">
      <c r="A2" s="72" t="s">
        <v>5</v>
      </c>
      <c r="B2" s="73"/>
      <c r="C2" s="73"/>
      <c r="D2" s="73"/>
      <c r="E2" s="73"/>
      <c r="F2" s="73"/>
      <c r="G2" s="73"/>
      <c r="H2" s="73"/>
      <c r="I2" s="74"/>
    </row>
    <row r="3" spans="1:9" ht="54.6" customHeight="1" x14ac:dyDescent="0.25">
      <c r="A3" s="66" t="s">
        <v>95</v>
      </c>
      <c r="B3" s="67"/>
      <c r="C3" s="67"/>
      <c r="D3" s="67"/>
      <c r="E3" s="67"/>
      <c r="F3" s="67"/>
      <c r="G3" s="67"/>
      <c r="H3" s="67"/>
      <c r="I3" s="68"/>
    </row>
    <row r="4" spans="1:9" s="10" customFormat="1" ht="54" customHeight="1" x14ac:dyDescent="0.25">
      <c r="A4" s="75" t="s">
        <v>43</v>
      </c>
      <c r="B4" s="76"/>
      <c r="C4" s="76"/>
      <c r="D4" s="76"/>
      <c r="E4" s="76"/>
      <c r="F4" s="76"/>
      <c r="G4" s="76"/>
      <c r="H4" s="76"/>
      <c r="I4" s="77"/>
    </row>
    <row r="5" spans="1:9" ht="22.95" customHeight="1" x14ac:dyDescent="0.25">
      <c r="A5" s="63" t="s">
        <v>6</v>
      </c>
      <c r="B5" s="64"/>
      <c r="C5" s="64"/>
      <c r="D5" s="64"/>
      <c r="E5" s="64"/>
      <c r="F5" s="64"/>
      <c r="G5" s="64"/>
      <c r="H5" s="64"/>
      <c r="I5" s="65"/>
    </row>
    <row r="6" spans="1:9" ht="18" customHeight="1" x14ac:dyDescent="0.25">
      <c r="A6" s="66" t="s">
        <v>7</v>
      </c>
      <c r="B6" s="67"/>
      <c r="C6" s="67"/>
      <c r="D6" s="67"/>
      <c r="E6" s="67"/>
      <c r="F6" s="67"/>
      <c r="G6" s="67"/>
      <c r="H6" s="67"/>
      <c r="I6" s="68"/>
    </row>
    <row r="7" spans="1:9" ht="19.95" customHeight="1" x14ac:dyDescent="0.25">
      <c r="A7" s="62" t="s">
        <v>8</v>
      </c>
      <c r="B7" s="62"/>
      <c r="C7" s="62"/>
      <c r="D7" s="62"/>
      <c r="E7" s="62"/>
      <c r="F7" s="53"/>
      <c r="G7" s="54"/>
      <c r="H7" s="54"/>
      <c r="I7" s="55"/>
    </row>
    <row r="8" spans="1:9" ht="19.95" customHeight="1" x14ac:dyDescent="0.25">
      <c r="A8" s="62" t="s">
        <v>9</v>
      </c>
      <c r="B8" s="62"/>
      <c r="C8" s="62"/>
      <c r="D8" s="62"/>
      <c r="E8" s="62"/>
      <c r="F8" s="53"/>
      <c r="G8" s="54"/>
      <c r="H8" s="54"/>
      <c r="I8" s="55"/>
    </row>
    <row r="9" spans="1:9" ht="19.95" customHeight="1" x14ac:dyDescent="0.25">
      <c r="A9" s="62" t="s">
        <v>91</v>
      </c>
      <c r="B9" s="62"/>
      <c r="C9" s="62"/>
      <c r="D9" s="62"/>
      <c r="E9" s="62"/>
      <c r="F9" s="53"/>
      <c r="G9" s="54"/>
      <c r="H9" s="54"/>
      <c r="I9" s="55"/>
    </row>
    <row r="10" spans="1:9" ht="19.95" customHeight="1" x14ac:dyDescent="0.25">
      <c r="A10" s="62" t="s">
        <v>89</v>
      </c>
      <c r="B10" s="62"/>
      <c r="C10" s="62"/>
      <c r="D10" s="62"/>
      <c r="E10" s="62"/>
      <c r="F10" s="53"/>
      <c r="G10" s="54"/>
      <c r="H10" s="54"/>
      <c r="I10" s="55"/>
    </row>
    <row r="11" spans="1:9" ht="19.95" customHeight="1" x14ac:dyDescent="0.25">
      <c r="A11" s="62" t="s">
        <v>10</v>
      </c>
      <c r="B11" s="62"/>
      <c r="C11" s="62"/>
      <c r="D11" s="62"/>
      <c r="E11" s="62"/>
      <c r="F11" s="53"/>
      <c r="G11" s="54"/>
      <c r="H11" s="54"/>
      <c r="I11" s="55"/>
    </row>
    <row r="12" spans="1:9" ht="19.95" customHeight="1" x14ac:dyDescent="0.25">
      <c r="A12" s="62" t="s">
        <v>11</v>
      </c>
      <c r="B12" s="62"/>
      <c r="C12" s="62"/>
      <c r="D12" s="62"/>
      <c r="E12" s="62"/>
      <c r="F12" s="53"/>
      <c r="G12" s="54"/>
      <c r="H12" s="54"/>
      <c r="I12" s="55"/>
    </row>
    <row r="13" spans="1:9" ht="19.95" customHeight="1" x14ac:dyDescent="0.25">
      <c r="A13" s="62" t="s">
        <v>12</v>
      </c>
      <c r="B13" s="62"/>
      <c r="C13" s="62"/>
      <c r="D13" s="62"/>
      <c r="E13" s="62"/>
      <c r="F13" s="56"/>
      <c r="G13" s="57"/>
      <c r="H13" s="57"/>
      <c r="I13" s="58"/>
    </row>
    <row r="14" spans="1:9" ht="19.95" customHeight="1" x14ac:dyDescent="0.25">
      <c r="A14" s="62" t="s">
        <v>13</v>
      </c>
      <c r="B14" s="62"/>
      <c r="C14" s="62"/>
      <c r="D14" s="62"/>
      <c r="E14" s="62"/>
      <c r="F14" s="59"/>
      <c r="G14" s="60"/>
      <c r="H14" s="60"/>
      <c r="I14" s="61"/>
    </row>
    <row r="15" spans="1:9" ht="30" customHeight="1" x14ac:dyDescent="0.25">
      <c r="A15" s="62" t="s">
        <v>90</v>
      </c>
      <c r="B15" s="62"/>
      <c r="C15" s="62"/>
      <c r="D15" s="62"/>
      <c r="E15" s="62"/>
      <c r="F15" s="59"/>
      <c r="G15" s="60"/>
      <c r="H15" s="60"/>
      <c r="I15" s="61"/>
    </row>
    <row r="16" spans="1:9" s="10" customFormat="1" ht="31.2" customHeight="1" x14ac:dyDescent="0.25">
      <c r="A16" s="50" t="s">
        <v>96</v>
      </c>
      <c r="B16" s="51"/>
      <c r="C16" s="51"/>
      <c r="D16" s="51"/>
      <c r="E16" s="51"/>
      <c r="F16" s="51"/>
      <c r="G16" s="51"/>
      <c r="H16" s="51"/>
      <c r="I16" s="52"/>
    </row>
    <row r="17" spans="1:12" s="12" customFormat="1" ht="61.8" customHeight="1" x14ac:dyDescent="0.25">
      <c r="A17" s="83" t="s">
        <v>0</v>
      </c>
      <c r="B17" s="83"/>
      <c r="C17" s="22" t="s">
        <v>22</v>
      </c>
      <c r="D17" s="22" t="s">
        <v>20</v>
      </c>
      <c r="E17" s="22" t="s">
        <v>2</v>
      </c>
      <c r="F17" s="22" t="s">
        <v>88</v>
      </c>
      <c r="G17" s="11" t="s">
        <v>1</v>
      </c>
      <c r="H17" s="11" t="s">
        <v>92</v>
      </c>
      <c r="I17" s="46" t="s">
        <v>93</v>
      </c>
      <c r="K17" s="82"/>
      <c r="L17" s="82"/>
    </row>
    <row r="18" spans="1:12" ht="33.6" customHeight="1" x14ac:dyDescent="0.25">
      <c r="A18" s="49">
        <v>1</v>
      </c>
      <c r="B18" s="47" t="s">
        <v>97</v>
      </c>
      <c r="C18" s="1" t="s">
        <v>23</v>
      </c>
      <c r="D18" s="4">
        <v>29</v>
      </c>
      <c r="E18" s="5">
        <v>0</v>
      </c>
      <c r="F18" s="48">
        <v>0</v>
      </c>
      <c r="G18" s="48">
        <f>(E18*D18)*2</f>
        <v>0</v>
      </c>
      <c r="H18" s="48">
        <f>F18</f>
        <v>0</v>
      </c>
      <c r="I18" s="3"/>
    </row>
    <row r="19" spans="1:12" ht="35.4" customHeight="1" x14ac:dyDescent="0.25">
      <c r="A19" s="49">
        <v>2</v>
      </c>
      <c r="B19" s="25" t="s">
        <v>98</v>
      </c>
      <c r="C19" s="1" t="s">
        <v>86</v>
      </c>
      <c r="D19" s="4">
        <v>3</v>
      </c>
      <c r="E19" s="5">
        <v>0</v>
      </c>
      <c r="F19" s="48">
        <v>0</v>
      </c>
      <c r="G19" s="48" t="e">
        <f>(E19*#REF!)*2</f>
        <v>#REF!</v>
      </c>
      <c r="H19" s="48">
        <f>F19</f>
        <v>0</v>
      </c>
      <c r="I19" s="3"/>
    </row>
    <row r="20" spans="1:12" s="10" customFormat="1" ht="24" customHeight="1" x14ac:dyDescent="0.25">
      <c r="A20" s="33"/>
      <c r="B20" s="34"/>
      <c r="C20" s="35"/>
      <c r="D20" s="36"/>
      <c r="E20" s="37"/>
      <c r="F20" s="26" t="s">
        <v>87</v>
      </c>
      <c r="G20" s="37" t="e">
        <f>SUM(G18:G19)</f>
        <v>#REF!</v>
      </c>
      <c r="H20" s="37">
        <f>SUM(H18:H19)</f>
        <v>0</v>
      </c>
      <c r="I20" s="38"/>
    </row>
    <row r="21" spans="1:12" ht="22.2" customHeight="1" x14ac:dyDescent="0.25">
      <c r="A21" s="84" t="s">
        <v>19</v>
      </c>
      <c r="B21" s="85"/>
      <c r="C21" s="85"/>
      <c r="D21" s="85"/>
      <c r="E21" s="85"/>
      <c r="F21" s="85"/>
      <c r="G21" s="85"/>
      <c r="H21" s="85"/>
      <c r="I21" s="86"/>
    </row>
    <row r="22" spans="1:12" ht="30" customHeight="1" x14ac:dyDescent="0.25">
      <c r="A22" s="78" t="s">
        <v>14</v>
      </c>
      <c r="B22" s="78"/>
      <c r="C22" s="78"/>
      <c r="D22" s="79"/>
      <c r="E22" s="80"/>
      <c r="F22" s="80"/>
      <c r="G22" s="80"/>
      <c r="H22" s="80"/>
      <c r="I22" s="81"/>
    </row>
    <row r="23" spans="1:12" ht="30" customHeight="1" x14ac:dyDescent="0.25">
      <c r="A23" s="78" t="s">
        <v>94</v>
      </c>
      <c r="B23" s="78"/>
      <c r="C23" s="78"/>
      <c r="D23" s="79"/>
      <c r="E23" s="80"/>
      <c r="F23" s="80"/>
      <c r="G23" s="80"/>
      <c r="H23" s="80"/>
      <c r="I23" s="81"/>
    </row>
    <row r="24" spans="1:12" ht="30" customHeight="1" x14ac:dyDescent="0.25">
      <c r="A24" s="78" t="s">
        <v>15</v>
      </c>
      <c r="B24" s="78"/>
      <c r="C24" s="78"/>
      <c r="D24" s="79"/>
      <c r="E24" s="80"/>
      <c r="F24" s="80"/>
      <c r="G24" s="80"/>
      <c r="H24" s="80"/>
      <c r="I24" s="81"/>
    </row>
    <row r="25" spans="1:12" ht="30" customHeight="1" x14ac:dyDescent="0.25">
      <c r="A25" s="78" t="s">
        <v>16</v>
      </c>
      <c r="B25" s="78"/>
      <c r="C25" s="78"/>
      <c r="D25" s="79"/>
      <c r="E25" s="80"/>
      <c r="F25" s="80"/>
      <c r="G25" s="80"/>
      <c r="H25" s="80"/>
      <c r="I25" s="81"/>
    </row>
    <row r="26" spans="1:12" ht="30" customHeight="1" x14ac:dyDescent="0.25">
      <c r="A26" s="78" t="s">
        <v>17</v>
      </c>
      <c r="B26" s="78"/>
      <c r="C26" s="78"/>
      <c r="D26" s="79"/>
      <c r="E26" s="80"/>
      <c r="F26" s="80"/>
      <c r="G26" s="80"/>
      <c r="H26" s="80"/>
      <c r="I26" s="81"/>
    </row>
    <row r="27" spans="1:12" s="6" customFormat="1" ht="30" customHeight="1" x14ac:dyDescent="0.25">
      <c r="A27" s="78" t="s">
        <v>18</v>
      </c>
      <c r="B27" s="78"/>
      <c r="C27" s="78"/>
      <c r="D27" s="79"/>
      <c r="E27" s="80"/>
      <c r="F27" s="80"/>
      <c r="G27" s="80"/>
      <c r="H27" s="80"/>
      <c r="I27" s="81"/>
    </row>
    <row r="28" spans="1:12" x14ac:dyDescent="0.25">
      <c r="A28" s="7"/>
      <c r="B28" s="7"/>
      <c r="C28" s="7"/>
      <c r="D28" s="7"/>
      <c r="E28" s="7"/>
      <c r="F28" s="8"/>
      <c r="G28" s="6"/>
      <c r="H28" s="6"/>
    </row>
  </sheetData>
  <mergeCells count="40">
    <mergeCell ref="K17:L17"/>
    <mergeCell ref="A24:C24"/>
    <mergeCell ref="A25:C25"/>
    <mergeCell ref="D27:I27"/>
    <mergeCell ref="A26:C26"/>
    <mergeCell ref="A27:C27"/>
    <mergeCell ref="D24:I24"/>
    <mergeCell ref="D25:I25"/>
    <mergeCell ref="D26:I26"/>
    <mergeCell ref="A17:B17"/>
    <mergeCell ref="A22:C22"/>
    <mergeCell ref="A21:I21"/>
    <mergeCell ref="D22:I22"/>
    <mergeCell ref="A1:I1"/>
    <mergeCell ref="A2:I2"/>
    <mergeCell ref="A3:I3"/>
    <mergeCell ref="A4:I4"/>
    <mergeCell ref="A23:C23"/>
    <mergeCell ref="D23:I23"/>
    <mergeCell ref="A8:E8"/>
    <mergeCell ref="A9:E9"/>
    <mergeCell ref="A5:I5"/>
    <mergeCell ref="A6:I6"/>
    <mergeCell ref="A7:E7"/>
    <mergeCell ref="A16:I16"/>
    <mergeCell ref="F7:I7"/>
    <mergeCell ref="F8:I8"/>
    <mergeCell ref="F9:I9"/>
    <mergeCell ref="F10:I10"/>
    <mergeCell ref="F12:I12"/>
    <mergeCell ref="F13:I13"/>
    <mergeCell ref="F14:I14"/>
    <mergeCell ref="F15:I15"/>
    <mergeCell ref="A11:E11"/>
    <mergeCell ref="A12:E12"/>
    <mergeCell ref="A13:E13"/>
    <mergeCell ref="F11:I11"/>
    <mergeCell ref="A14:E14"/>
    <mergeCell ref="A15:E15"/>
    <mergeCell ref="A10:E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10" customFormat="1" ht="49.2" customHeight="1" x14ac:dyDescent="0.25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57" customHeight="1" x14ac:dyDescent="0.25">
      <c r="A2" s="19" t="s">
        <v>42</v>
      </c>
      <c r="B2" s="13" t="s">
        <v>24</v>
      </c>
      <c r="C2" s="13" t="s">
        <v>25</v>
      </c>
      <c r="D2" s="14" t="s">
        <v>71</v>
      </c>
      <c r="E2" s="44" t="s">
        <v>2</v>
      </c>
      <c r="F2" s="44" t="s">
        <v>3</v>
      </c>
      <c r="G2" s="45" t="s">
        <v>1</v>
      </c>
      <c r="H2" s="45" t="s">
        <v>44</v>
      </c>
      <c r="I2" s="31" t="s">
        <v>64</v>
      </c>
      <c r="J2" s="32" t="s">
        <v>79</v>
      </c>
    </row>
    <row r="3" spans="1:10" ht="33" customHeight="1" x14ac:dyDescent="0.25">
      <c r="A3" s="16">
        <v>1</v>
      </c>
      <c r="B3" s="15" t="s">
        <v>85</v>
      </c>
      <c r="C3" s="15">
        <v>10</v>
      </c>
      <c r="D3" s="15" t="s">
        <v>84</v>
      </c>
      <c r="E3" s="39">
        <v>0</v>
      </c>
      <c r="F3" s="39">
        <v>0</v>
      </c>
      <c r="G3" s="41">
        <f>(C3*E3)*2</f>
        <v>0</v>
      </c>
      <c r="H3" s="41">
        <f>(C3*F3)*3</f>
        <v>0</v>
      </c>
      <c r="I3" s="15"/>
      <c r="J3" s="29"/>
    </row>
    <row r="4" spans="1:10" ht="13.8" x14ac:dyDescent="0.25">
      <c r="A4" s="16">
        <v>2</v>
      </c>
      <c r="B4" s="18" t="s">
        <v>73</v>
      </c>
      <c r="C4" s="16">
        <v>5</v>
      </c>
      <c r="D4" s="16" t="s">
        <v>72</v>
      </c>
      <c r="E4" s="39">
        <v>0</v>
      </c>
      <c r="F4" s="39">
        <v>0</v>
      </c>
      <c r="G4" s="41">
        <f t="shared" ref="G4:G26" si="0">(C4*E4)*2</f>
        <v>0</v>
      </c>
      <c r="H4" s="41">
        <f t="shared" ref="H4:H26" si="1">(C4*F4)*3</f>
        <v>0</v>
      </c>
      <c r="I4" s="16" t="s">
        <v>72</v>
      </c>
      <c r="J4" s="29"/>
    </row>
    <row r="5" spans="1:10" ht="24" customHeight="1" x14ac:dyDescent="0.25">
      <c r="A5" s="16">
        <v>3</v>
      </c>
      <c r="B5" s="18" t="s">
        <v>76</v>
      </c>
      <c r="C5" s="16">
        <v>5</v>
      </c>
      <c r="D5" s="16" t="s">
        <v>74</v>
      </c>
      <c r="E5" s="39">
        <v>0</v>
      </c>
      <c r="F5" s="39">
        <v>0</v>
      </c>
      <c r="G5" s="41">
        <f t="shared" si="0"/>
        <v>0</v>
      </c>
      <c r="H5" s="41">
        <f t="shared" si="1"/>
        <v>0</v>
      </c>
      <c r="I5" s="16" t="s">
        <v>74</v>
      </c>
      <c r="J5" s="29"/>
    </row>
    <row r="6" spans="1:10" ht="13.8" x14ac:dyDescent="0.25">
      <c r="A6" s="16">
        <v>4</v>
      </c>
      <c r="B6" s="18" t="s">
        <v>77</v>
      </c>
      <c r="C6" s="16">
        <v>10</v>
      </c>
      <c r="D6" s="16" t="s">
        <v>75</v>
      </c>
      <c r="E6" s="39">
        <v>0</v>
      </c>
      <c r="F6" s="39">
        <v>0</v>
      </c>
      <c r="G6" s="41">
        <f t="shared" si="0"/>
        <v>0</v>
      </c>
      <c r="H6" s="41">
        <f t="shared" si="1"/>
        <v>0</v>
      </c>
      <c r="I6" s="16" t="s">
        <v>75</v>
      </c>
      <c r="J6" s="29"/>
    </row>
    <row r="7" spans="1:10" ht="31.8" customHeight="1" x14ac:dyDescent="0.25">
      <c r="A7" s="16">
        <v>5</v>
      </c>
      <c r="B7" s="27" t="s">
        <v>78</v>
      </c>
      <c r="C7" s="27">
        <v>5</v>
      </c>
      <c r="D7" s="23" t="s">
        <v>45</v>
      </c>
      <c r="E7" s="39">
        <v>0</v>
      </c>
      <c r="F7" s="39">
        <v>0</v>
      </c>
      <c r="G7" s="41">
        <f t="shared" si="0"/>
        <v>0</v>
      </c>
      <c r="H7" s="41">
        <f t="shared" si="1"/>
        <v>0</v>
      </c>
      <c r="I7" s="27" t="s">
        <v>27</v>
      </c>
      <c r="J7" s="29"/>
    </row>
    <row r="8" spans="1:10" ht="38.4" customHeight="1" x14ac:dyDescent="0.25">
      <c r="A8" s="16">
        <v>6</v>
      </c>
      <c r="B8" s="27" t="s">
        <v>78</v>
      </c>
      <c r="C8" s="27">
        <v>6</v>
      </c>
      <c r="D8" s="23" t="s">
        <v>46</v>
      </c>
      <c r="E8" s="39">
        <v>0</v>
      </c>
      <c r="F8" s="39">
        <v>0</v>
      </c>
      <c r="G8" s="41">
        <f t="shared" si="0"/>
        <v>0</v>
      </c>
      <c r="H8" s="41">
        <f t="shared" si="1"/>
        <v>0</v>
      </c>
      <c r="I8" s="27" t="s">
        <v>28</v>
      </c>
      <c r="J8" s="29"/>
    </row>
    <row r="9" spans="1:10" ht="41.4" customHeight="1" x14ac:dyDescent="0.25">
      <c r="A9" s="16">
        <v>7</v>
      </c>
      <c r="B9" s="27" t="s">
        <v>78</v>
      </c>
      <c r="C9" s="27">
        <v>15</v>
      </c>
      <c r="D9" s="30" t="s">
        <v>61</v>
      </c>
      <c r="E9" s="39">
        <v>0</v>
      </c>
      <c r="F9" s="39">
        <v>0</v>
      </c>
      <c r="G9" s="41">
        <f t="shared" si="0"/>
        <v>0</v>
      </c>
      <c r="H9" s="41">
        <f t="shared" si="1"/>
        <v>0</v>
      </c>
      <c r="I9" s="27" t="s">
        <v>29</v>
      </c>
      <c r="J9" s="29"/>
    </row>
    <row r="10" spans="1:10" ht="49.8" customHeight="1" x14ac:dyDescent="0.25">
      <c r="A10" s="16">
        <v>8</v>
      </c>
      <c r="B10" s="27" t="s">
        <v>63</v>
      </c>
      <c r="C10" s="27">
        <v>8</v>
      </c>
      <c r="D10" s="23" t="s">
        <v>47</v>
      </c>
      <c r="E10" s="39">
        <v>0</v>
      </c>
      <c r="F10" s="39">
        <v>0</v>
      </c>
      <c r="G10" s="41">
        <f t="shared" si="0"/>
        <v>0</v>
      </c>
      <c r="H10" s="41">
        <f t="shared" si="1"/>
        <v>0</v>
      </c>
      <c r="I10" s="27" t="s">
        <v>30</v>
      </c>
      <c r="J10" s="29"/>
    </row>
    <row r="11" spans="1:10" ht="42" customHeight="1" x14ac:dyDescent="0.25">
      <c r="A11" s="16">
        <v>9</v>
      </c>
      <c r="B11" s="27" t="s">
        <v>63</v>
      </c>
      <c r="C11" s="27">
        <v>4</v>
      </c>
      <c r="D11" s="23" t="s">
        <v>48</v>
      </c>
      <c r="E11" s="39">
        <v>0</v>
      </c>
      <c r="F11" s="39">
        <v>0</v>
      </c>
      <c r="G11" s="41">
        <f t="shared" si="0"/>
        <v>0</v>
      </c>
      <c r="H11" s="41">
        <f t="shared" si="1"/>
        <v>0</v>
      </c>
      <c r="I11" s="27" t="s">
        <v>31</v>
      </c>
      <c r="J11" s="29"/>
    </row>
    <row r="12" spans="1:10" ht="46.2" customHeight="1" x14ac:dyDescent="0.25">
      <c r="A12" s="16">
        <v>10</v>
      </c>
      <c r="B12" s="27" t="s">
        <v>63</v>
      </c>
      <c r="C12" s="27">
        <v>5</v>
      </c>
      <c r="D12" s="23" t="s">
        <v>49</v>
      </c>
      <c r="E12" s="39">
        <v>0</v>
      </c>
      <c r="F12" s="39">
        <v>0</v>
      </c>
      <c r="G12" s="41">
        <f t="shared" si="0"/>
        <v>0</v>
      </c>
      <c r="H12" s="41">
        <f t="shared" si="1"/>
        <v>0</v>
      </c>
      <c r="I12" s="27" t="s">
        <v>32</v>
      </c>
      <c r="J12" s="29"/>
    </row>
    <row r="13" spans="1:10" ht="35.4" customHeight="1" x14ac:dyDescent="0.25">
      <c r="A13" s="16">
        <v>11</v>
      </c>
      <c r="B13" s="27" t="s">
        <v>80</v>
      </c>
      <c r="C13" s="27">
        <v>5</v>
      </c>
      <c r="D13" s="23" t="s">
        <v>50</v>
      </c>
      <c r="E13" s="39">
        <v>0</v>
      </c>
      <c r="F13" s="39">
        <v>0</v>
      </c>
      <c r="G13" s="41">
        <f t="shared" si="0"/>
        <v>0</v>
      </c>
      <c r="H13" s="41">
        <f t="shared" si="1"/>
        <v>0</v>
      </c>
      <c r="I13" s="27" t="s">
        <v>33</v>
      </c>
      <c r="J13" s="29"/>
    </row>
    <row r="14" spans="1:10" ht="33" customHeight="1" x14ac:dyDescent="0.25">
      <c r="A14" s="16">
        <v>12</v>
      </c>
      <c r="B14" s="27" t="s">
        <v>80</v>
      </c>
      <c r="C14" s="27">
        <v>6</v>
      </c>
      <c r="D14" s="23" t="s">
        <v>65</v>
      </c>
      <c r="E14" s="39">
        <v>0</v>
      </c>
      <c r="F14" s="39">
        <v>0</v>
      </c>
      <c r="G14" s="41">
        <f t="shared" si="0"/>
        <v>0</v>
      </c>
      <c r="H14" s="41">
        <f t="shared" si="1"/>
        <v>0</v>
      </c>
      <c r="I14" s="27" t="s">
        <v>34</v>
      </c>
      <c r="J14" s="29"/>
    </row>
    <row r="15" spans="1:10" ht="31.2" customHeight="1" x14ac:dyDescent="0.25">
      <c r="A15" s="16">
        <v>13</v>
      </c>
      <c r="B15" s="27" t="s">
        <v>81</v>
      </c>
      <c r="C15" s="27">
        <v>2</v>
      </c>
      <c r="D15" s="23" t="s">
        <v>51</v>
      </c>
      <c r="E15" s="39">
        <v>0</v>
      </c>
      <c r="F15" s="39">
        <v>0</v>
      </c>
      <c r="G15" s="41">
        <f t="shared" si="0"/>
        <v>0</v>
      </c>
      <c r="H15" s="41">
        <f t="shared" si="1"/>
        <v>0</v>
      </c>
      <c r="I15" s="27" t="s">
        <v>35</v>
      </c>
      <c r="J15" s="29"/>
    </row>
    <row r="16" spans="1:10" ht="43.2" customHeight="1" x14ac:dyDescent="0.25">
      <c r="A16" s="16">
        <v>14</v>
      </c>
      <c r="B16" s="27" t="s">
        <v>82</v>
      </c>
      <c r="C16" s="27">
        <v>2</v>
      </c>
      <c r="D16" s="23" t="s">
        <v>66</v>
      </c>
      <c r="E16" s="39">
        <v>0</v>
      </c>
      <c r="F16" s="39">
        <v>0</v>
      </c>
      <c r="G16" s="41">
        <f t="shared" si="0"/>
        <v>0</v>
      </c>
      <c r="H16" s="41">
        <f t="shared" si="1"/>
        <v>0</v>
      </c>
      <c r="I16" s="27" t="s">
        <v>36</v>
      </c>
      <c r="J16" s="29"/>
    </row>
    <row r="17" spans="1:10" ht="36" customHeight="1" x14ac:dyDescent="0.25">
      <c r="A17" s="16">
        <v>15</v>
      </c>
      <c r="B17" s="27" t="s">
        <v>83</v>
      </c>
      <c r="C17" s="27">
        <v>4</v>
      </c>
      <c r="D17" s="23" t="s">
        <v>52</v>
      </c>
      <c r="E17" s="39">
        <v>0</v>
      </c>
      <c r="F17" s="39">
        <v>0</v>
      </c>
      <c r="G17" s="41">
        <f t="shared" si="0"/>
        <v>0</v>
      </c>
      <c r="H17" s="41">
        <f t="shared" si="1"/>
        <v>0</v>
      </c>
      <c r="I17" s="27" t="s">
        <v>37</v>
      </c>
      <c r="J17" s="29"/>
    </row>
    <row r="18" spans="1:10" ht="21" customHeight="1" x14ac:dyDescent="0.25">
      <c r="A18" s="16">
        <v>16</v>
      </c>
      <c r="B18" s="27" t="s">
        <v>68</v>
      </c>
      <c r="C18" s="27">
        <v>3</v>
      </c>
      <c r="D18" s="23" t="s">
        <v>67</v>
      </c>
      <c r="E18" s="39">
        <v>0</v>
      </c>
      <c r="F18" s="39">
        <v>0</v>
      </c>
      <c r="G18" s="41">
        <f t="shared" si="0"/>
        <v>0</v>
      </c>
      <c r="H18" s="41">
        <f t="shared" si="1"/>
        <v>0</v>
      </c>
      <c r="I18" s="27" t="s">
        <v>68</v>
      </c>
      <c r="J18" s="29"/>
    </row>
    <row r="19" spans="1:10" ht="21" customHeight="1" x14ac:dyDescent="0.25">
      <c r="A19" s="16">
        <v>17</v>
      </c>
      <c r="B19" s="27" t="s">
        <v>53</v>
      </c>
      <c r="C19" s="27">
        <v>30</v>
      </c>
      <c r="D19" s="24" t="s">
        <v>59</v>
      </c>
      <c r="E19" s="39">
        <v>0</v>
      </c>
      <c r="F19" s="39">
        <v>0</v>
      </c>
      <c r="G19" s="41">
        <f t="shared" si="0"/>
        <v>0</v>
      </c>
      <c r="H19" s="41">
        <f t="shared" si="1"/>
        <v>0</v>
      </c>
      <c r="I19" s="27" t="s">
        <v>53</v>
      </c>
      <c r="J19" s="29"/>
    </row>
    <row r="20" spans="1:10" ht="21" customHeight="1" x14ac:dyDescent="0.25">
      <c r="A20" s="16">
        <v>18</v>
      </c>
      <c r="B20" s="15" t="s">
        <v>26</v>
      </c>
      <c r="C20" s="15">
        <v>30</v>
      </c>
      <c r="D20" s="23" t="s">
        <v>69</v>
      </c>
      <c r="E20" s="39">
        <v>0</v>
      </c>
      <c r="F20" s="39">
        <v>0</v>
      </c>
      <c r="G20" s="41">
        <f t="shared" si="0"/>
        <v>0</v>
      </c>
      <c r="H20" s="41">
        <f t="shared" si="1"/>
        <v>0</v>
      </c>
      <c r="I20" s="15" t="s">
        <v>26</v>
      </c>
      <c r="J20" s="29"/>
    </row>
    <row r="21" spans="1:10" ht="21" customHeight="1" x14ac:dyDescent="0.25">
      <c r="A21" s="16">
        <v>19</v>
      </c>
      <c r="B21" s="17" t="s">
        <v>39</v>
      </c>
      <c r="C21" s="17">
        <v>5</v>
      </c>
      <c r="D21" s="23" t="s">
        <v>56</v>
      </c>
      <c r="E21" s="39">
        <v>0</v>
      </c>
      <c r="F21" s="39">
        <v>0</v>
      </c>
      <c r="G21" s="41">
        <f t="shared" si="0"/>
        <v>0</v>
      </c>
      <c r="H21" s="41">
        <f t="shared" si="1"/>
        <v>0</v>
      </c>
      <c r="I21" s="17" t="s">
        <v>39</v>
      </c>
      <c r="J21" s="29"/>
    </row>
    <row r="22" spans="1:10" ht="21" customHeight="1" x14ac:dyDescent="0.25">
      <c r="A22" s="16">
        <v>20</v>
      </c>
      <c r="B22" s="17" t="s">
        <v>40</v>
      </c>
      <c r="C22" s="17">
        <v>10</v>
      </c>
      <c r="D22" s="23" t="s">
        <v>55</v>
      </c>
      <c r="E22" s="39">
        <v>0</v>
      </c>
      <c r="F22" s="39">
        <v>0</v>
      </c>
      <c r="G22" s="41">
        <f t="shared" si="0"/>
        <v>0</v>
      </c>
      <c r="H22" s="41">
        <f t="shared" si="1"/>
        <v>0</v>
      </c>
      <c r="I22" s="17" t="s">
        <v>40</v>
      </c>
      <c r="J22" s="29"/>
    </row>
    <row r="23" spans="1:10" ht="21" customHeight="1" x14ac:dyDescent="0.25">
      <c r="A23" s="16">
        <v>21</v>
      </c>
      <c r="B23" s="17" t="s">
        <v>41</v>
      </c>
      <c r="C23" s="17">
        <v>10</v>
      </c>
      <c r="D23" s="23" t="s">
        <v>57</v>
      </c>
      <c r="E23" s="39">
        <v>0</v>
      </c>
      <c r="F23" s="39">
        <v>0</v>
      </c>
      <c r="G23" s="41">
        <f t="shared" si="0"/>
        <v>0</v>
      </c>
      <c r="H23" s="41">
        <f t="shared" si="1"/>
        <v>0</v>
      </c>
      <c r="I23" s="17" t="s">
        <v>41</v>
      </c>
      <c r="J23" s="29"/>
    </row>
    <row r="24" spans="1:10" ht="27.6" customHeight="1" x14ac:dyDescent="0.25">
      <c r="A24" s="16">
        <v>22</v>
      </c>
      <c r="B24" s="28" t="s">
        <v>54</v>
      </c>
      <c r="C24" s="15">
        <v>1</v>
      </c>
      <c r="D24" s="23" t="s">
        <v>70</v>
      </c>
      <c r="E24" s="39">
        <v>0</v>
      </c>
      <c r="F24" s="39">
        <v>0</v>
      </c>
      <c r="G24" s="41">
        <f t="shared" si="0"/>
        <v>0</v>
      </c>
      <c r="H24" s="41">
        <f t="shared" si="1"/>
        <v>0</v>
      </c>
      <c r="I24" s="28" t="s">
        <v>54</v>
      </c>
      <c r="J24" s="29"/>
    </row>
    <row r="25" spans="1:10" ht="21" customHeight="1" x14ac:dyDescent="0.25">
      <c r="A25" s="16">
        <v>23</v>
      </c>
      <c r="B25" s="20" t="s">
        <v>38</v>
      </c>
      <c r="C25" s="20">
        <v>1</v>
      </c>
      <c r="D25" s="24" t="s">
        <v>60</v>
      </c>
      <c r="E25" s="39">
        <v>0</v>
      </c>
      <c r="F25" s="39">
        <v>0</v>
      </c>
      <c r="G25" s="41">
        <f t="shared" si="0"/>
        <v>0</v>
      </c>
      <c r="H25" s="41">
        <f t="shared" si="1"/>
        <v>0</v>
      </c>
      <c r="I25" s="20" t="s">
        <v>38</v>
      </c>
      <c r="J25" s="29"/>
    </row>
    <row r="26" spans="1:10" ht="21" customHeight="1" x14ac:dyDescent="0.25">
      <c r="A26" s="16">
        <v>24</v>
      </c>
      <c r="B26" s="21" t="s">
        <v>62</v>
      </c>
      <c r="C26" s="17">
        <v>1</v>
      </c>
      <c r="D26" s="24" t="s">
        <v>58</v>
      </c>
      <c r="E26" s="39">
        <v>0</v>
      </c>
      <c r="F26" s="39">
        <v>0</v>
      </c>
      <c r="G26" s="41">
        <f t="shared" si="0"/>
        <v>0</v>
      </c>
      <c r="H26" s="41">
        <f t="shared" si="1"/>
        <v>0</v>
      </c>
      <c r="I26" s="21" t="s">
        <v>62</v>
      </c>
      <c r="J26" s="29"/>
    </row>
    <row r="27" spans="1:10" ht="21" customHeight="1" x14ac:dyDescent="0.25">
      <c r="A27" s="43"/>
      <c r="B27" s="43"/>
      <c r="C27" s="43"/>
      <c r="D27" s="43"/>
      <c r="E27" s="40"/>
      <c r="F27" s="40" t="s">
        <v>87</v>
      </c>
      <c r="G27" s="42">
        <f>SUM(G3:G26)</f>
        <v>0</v>
      </c>
      <c r="H27" s="42">
        <f>SUM(H3:H26)</f>
        <v>0</v>
      </c>
      <c r="I27" s="43"/>
      <c r="J27" s="43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PHH</vt:lpstr>
      <vt:lpstr>GK PHH_</vt:lpstr>
      <vt:lpstr>stojaki HIEX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Beata Siwiec</cp:lastModifiedBy>
  <dcterms:created xsi:type="dcterms:W3CDTF">2003-08-27T16:40:13Z</dcterms:created>
  <dcterms:modified xsi:type="dcterms:W3CDTF">2022-03-22T09:41:15Z</dcterms:modified>
</cp:coreProperties>
</file>