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F16" i="2" l="1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42" i="2"/>
  <c r="H42" i="2"/>
  <c r="F43" i="2"/>
  <c r="H43" i="2"/>
  <c r="F44" i="2"/>
  <c r="H44" i="2"/>
  <c r="F45" i="2"/>
  <c r="H45" i="2"/>
  <c r="F46" i="2"/>
  <c r="H46" i="2"/>
  <c r="F47" i="2"/>
  <c r="H47" i="2"/>
  <c r="F48" i="2"/>
  <c r="H48" i="2"/>
  <c r="F49" i="2"/>
  <c r="H49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F63" i="2"/>
  <c r="H63" i="2"/>
  <c r="F64" i="2"/>
  <c r="H64" i="2"/>
  <c r="F65" i="2"/>
  <c r="H65" i="2"/>
  <c r="F66" i="2"/>
  <c r="H66" i="2"/>
  <c r="F67" i="2"/>
  <c r="H67" i="2"/>
  <c r="F68" i="2"/>
  <c r="H68" i="2"/>
  <c r="F69" i="2"/>
  <c r="H69" i="2"/>
  <c r="F70" i="2"/>
  <c r="H70" i="2"/>
  <c r="F71" i="2"/>
  <c r="H71" i="2"/>
  <c r="F72" i="2"/>
  <c r="H72" i="2"/>
  <c r="F73" i="2"/>
  <c r="H73" i="2"/>
  <c r="F74" i="2"/>
  <c r="H74" i="2"/>
  <c r="F75" i="2"/>
  <c r="H75" i="2"/>
  <c r="F76" i="2"/>
  <c r="H76" i="2"/>
  <c r="F77" i="2"/>
  <c r="H77" i="2"/>
  <c r="F78" i="2"/>
  <c r="H78" i="2"/>
  <c r="F79" i="2"/>
  <c r="H79" i="2"/>
  <c r="F80" i="2"/>
  <c r="H80" i="2"/>
  <c r="F81" i="2"/>
  <c r="H81" i="2"/>
  <c r="F82" i="2"/>
  <c r="H82" i="2"/>
  <c r="F83" i="2"/>
  <c r="H83" i="2"/>
  <c r="F84" i="2"/>
  <c r="H84" i="2"/>
  <c r="F85" i="2"/>
  <c r="H85" i="2"/>
  <c r="F86" i="2"/>
  <c r="H86" i="2"/>
  <c r="F87" i="2"/>
  <c r="H87" i="2"/>
  <c r="F88" i="2"/>
  <c r="H88" i="2"/>
  <c r="H15" i="2"/>
  <c r="F15" i="2"/>
  <c r="F89" i="2" l="1"/>
</calcChain>
</file>

<file path=xl/sharedStrings.xml><?xml version="1.0" encoding="utf-8"?>
<sst xmlns="http://schemas.openxmlformats.org/spreadsheetml/2006/main" count="193" uniqueCount="133">
  <si>
    <t>1 pkt</t>
  </si>
  <si>
    <t>1 szt</t>
  </si>
  <si>
    <t>1 par</t>
  </si>
  <si>
    <t>1 rol</t>
  </si>
  <si>
    <t>1 box</t>
  </si>
  <si>
    <t>1 kan</t>
  </si>
  <si>
    <t>1 but</t>
  </si>
  <si>
    <t xml:space="preserve">opis produktu </t>
  </si>
  <si>
    <t>jm</t>
  </si>
  <si>
    <t>L. p.</t>
  </si>
  <si>
    <t>Szczotka do odzieży</t>
  </si>
  <si>
    <t>Worek PA/PE 300x400mm, grubość 70my, próżniowy (800 sztuk w pakiecie)</t>
  </si>
  <si>
    <t>Torba papierowa biała, 220x110x280 papier gładki, ucho płaskie</t>
  </si>
  <si>
    <t>Uwagi</t>
  </si>
  <si>
    <t>Proponowany rabat na artykuły nie ujęte w zestawieniu</t>
  </si>
  <si>
    <t>Częstotliwość fakturowania</t>
  </si>
  <si>
    <t>Minimalna wartość zamówienia</t>
  </si>
  <si>
    <t>Gwarancje cenowe</t>
  </si>
  <si>
    <t>Czas realizacji zamówienia</t>
  </si>
  <si>
    <t>E-mail oferenta</t>
  </si>
  <si>
    <t>Nr NIP oferenta</t>
  </si>
  <si>
    <t>Inne warunki handlowe</t>
  </si>
  <si>
    <t>…………………, dnia …………………………………….</t>
  </si>
  <si>
    <t>(miejscowość)</t>
  </si>
  <si>
    <t>(podpis przez osobę/y uprawnione) (pieczęć)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</si>
  <si>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</si>
  <si>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Nazwa firmy/oferenta:</t>
  </si>
  <si>
    <t>Adres oferenta -  kod, miejscowość, ulica, nr domu, nr lokalu</t>
  </si>
  <si>
    <t>Nr telefonu oferenta</t>
  </si>
  <si>
    <t>Data sporządzenia oferty:</t>
  </si>
  <si>
    <t>Data ważności oferty:</t>
  </si>
  <si>
    <t>Dane oferenta</t>
  </si>
  <si>
    <t>Dane wypełnia Oferent</t>
  </si>
  <si>
    <t>3M Scotch- Brite 640 włóknina do czyszczenia na kuchni</t>
  </si>
  <si>
    <t>Vileda Miraclean gąbka do usuwania zabrudzeń</t>
  </si>
  <si>
    <t>Gąbka "Antyrys"  7x15cm niebiesko-biała Vileda Kratzfrei</t>
  </si>
  <si>
    <t>Folia spożywcza żółta 300mm/200mb, grubość 8my</t>
  </si>
  <si>
    <t>Wkłady zapachowe  do  odkurzaczy 1pkt.=3szt. mix</t>
  </si>
  <si>
    <t>Przekazanie na czas trwania umowy urządzeń dozujących</t>
  </si>
  <si>
    <t>……………………………………………………………….</t>
  </si>
  <si>
    <t>Folia spożywcza żółta 450mm/200mb, grubość 8my</t>
  </si>
  <si>
    <t>FORMULARZ OFERTOWY - artykuły higieniczne</t>
  </si>
  <si>
    <t>Worki do odkurzacza Numatic NVH 180/11  (10 sztuk w opakowaniu)</t>
  </si>
  <si>
    <t>Worki do odkurzacza Fimap Nano (10sztuk w pakiecie)</t>
  </si>
  <si>
    <t>Worki do odkurzacza Fimap UP46 (10 sztuk w pakiecie)</t>
  </si>
  <si>
    <t>Worki do odkurzacza Kaercher T12/1 (10 sztuk w pakiecie)</t>
  </si>
  <si>
    <t>Worki do odkurzacza Kaercher CV 66/2 (10 sztuk w pakiecie)</t>
  </si>
  <si>
    <t>Worki do odkurzacza Kaercher CV 38/2 (10 sztuk w pakiecie)</t>
  </si>
  <si>
    <t>Worki do odkurzacza Kaercher T10/1 eco efficlency (10 sztuk w pakiecie)</t>
  </si>
  <si>
    <t>Worki do odkurzacza Taski Vento 8 (10 sztuk w pakiecie)</t>
  </si>
  <si>
    <t>Worki do odkurzacza Nilfisk VP 929 (10 sztuk w pakiecie)</t>
  </si>
  <si>
    <t>nazwa baknu i nr rachunku bankowego dostawcy</t>
  </si>
  <si>
    <t>Ręcznik papierowy wykonany z celulozy lub celulozy i makulatury, 2 warstwowy, długość rolki 150mb, wysokość  21cm, rolka wyposażona w adapter w celu uzytkowania w dozowniku Tork H1, pakowany po 6 rolek w opakowaniu.</t>
  </si>
  <si>
    <t>1 opakowanie</t>
  </si>
  <si>
    <t>Ręcznik papierowy wykonany z celulozy, 1 warstwowy, długość rolki 280mb, wysokość  21cm, rolka wyposażona w adapter w celu uzytkowania w dozowniku Tork H1, pakowany po 6 rolek w opakowaniu.</t>
  </si>
  <si>
    <t>Ręcznik papierowy wykonany z makulatury, 2 warstwowy, biały, składany na 3, rozmiar listka 21,3x23,4, 237 listków w bindzie, 20 bind w opakowaniu</t>
  </si>
  <si>
    <t>Czyściwo papierowe wykonane z celulozy, 2 warstwowe, białe, długośc rolki 250mb, wysokość rolki 23-24 cm, 675 listków, pakowane po 2 rolki w opakowaniu</t>
  </si>
  <si>
    <t>Papier toaletowy wykonany z celulozy lub makulatury bielonej, 2 warstwowy, długość rolki 170mb, biały, szerokośc wstęgi 9,2 cm, pakowany po 12 rolek w opakowaniu</t>
  </si>
  <si>
    <t>Ręcznik papierowy wykonany z celulozy i makulatury, 2 warstwowy, biały, składany na 3, rozmiar listka 21,2x25,5, 180 listków w bindzie, 21 bind w opakowaniu</t>
  </si>
  <si>
    <t>Serwetki papierowe wykonane z celulozy, rozmiar po rozłożeniu 39x39 lub 40x40, 3 warstwowe, składane 1/8, białe,  pakowane po 100 szt. W pakiecie, 12 pakietów w opakowaniu</t>
  </si>
  <si>
    <t>Ręcznik papierowy wykonany z celulozy i makulatury, 1 warstwowy, biały, perforowany, długość 300mb, 857 listków, wysokośc rolki 19,8 cm, pakowany po 6 rolek w opakowaniu</t>
  </si>
  <si>
    <t>Ręcznik papierowy wykonany z makulatury bielonej, 2 warstwowy, składany typu ZZ, rozmiar listka 24,8x23, 250 listków w bindzie, 15 bind w opakowaniu</t>
  </si>
  <si>
    <t>Chusteczki higieniczne białe, 2. warstwy  21 x21cm  ( preferowana ilość listków 100 boxie, tolerancja +/- 0,5cm)</t>
  </si>
  <si>
    <t>Chusteczki higieniczne ścieścian kwadrat białe 21x20cm ( preferowana ilość listków 80 w boxie,  tolerancja +/- 0,5cm)</t>
  </si>
  <si>
    <t>serwetki papierowe wykonane z celulozy, rozmiar po rozłożeniu 24x24 lub 25x25, 2 warstwowe, składane 1/4, białe,  pakowane po 200 szt. W pakiecie, 12 pakietów w opakowaniu</t>
  </si>
  <si>
    <t>Papier toaletowy wykonany z celulozy, 3 wartstwowy, biały, miękki, długośc rolki 28mb +-2%, listkowany, 250 listków +-2%, pakowany w pakiety po 8 rolek</t>
  </si>
  <si>
    <t>1 pakiet</t>
  </si>
  <si>
    <t>Papier toaletowy wykonany z celulozy, 2 wartstwowy, biały, miękki, długośc rolki 20mb +-2%, listkowany, 200 listków +-2%, pakowany w pakiety po 8 rolek</t>
  </si>
  <si>
    <t>Worki 240l czarne 110x130 gr 0,035 a'10, 10 rol w op.</t>
  </si>
  <si>
    <t>Worki 160l VIP czarne 90x110 gr 0,028 a'20, 10 rol w op.</t>
  </si>
  <si>
    <t>Worki 160l czarne 90x105 gr 0,025 a'20, 10 rol w op.</t>
  </si>
  <si>
    <t>Worki 120l czarne 70x110 gr 0,024 a'25, 10 rol w op.</t>
  </si>
  <si>
    <t>Worki 60l czarne 60x80 gr 0,020 a'50, 10 rol w op.</t>
  </si>
  <si>
    <t>Worki 35l czarne 50x60 gr 0,018 a'50, 10 rol w op.</t>
  </si>
  <si>
    <t>Worki 35l czarne 50x60 gr 0,007 a'50, 10 rol w op.</t>
  </si>
  <si>
    <t>Worki 20l czarne 50x60 gr 0,007 a'50, 10 rol w op.</t>
  </si>
  <si>
    <t>Mydło w pianie, delikatne, poj 1 litr, wkład pasujący do dozowników Tork S4, 6 butelek w kartonie</t>
  </si>
  <si>
    <t>1 kart</t>
  </si>
  <si>
    <t>Mydło w płynie przeznaczone do mycia włósów i ciała, poj 475ml, wkład paujący do dozowników Tork S2, 8 butelek w kartonie</t>
  </si>
  <si>
    <t xml:space="preserve">Mydło w płynie kosmetyk  (do uzupełniania, preferowane opakowanie 3L) </t>
  </si>
  <si>
    <t>Szampon &amp; żel pod prysznic  (do uzupełniania, preferowane opakowanie 3L)</t>
  </si>
  <si>
    <t xml:space="preserve">Mydło w płynie kosmetyk  (z dozownikiem do pokoi hotelowych, preferowane opakowanie 300ml) </t>
  </si>
  <si>
    <t xml:space="preserve">Szampon &amp; żel pod prysznic  (z dozownikiem do pokoi hotelowych, preferowane opakowanie 300ml) </t>
  </si>
  <si>
    <t>Kapcie hotelowe Higiena.P.NW białe /100</t>
  </si>
  <si>
    <t>Łyżka do butów</t>
  </si>
  <si>
    <t>Torebki higieniczne a'25</t>
  </si>
  <si>
    <t>Kubek plastikowy przezroczysty 200ml</t>
  </si>
  <si>
    <t xml:space="preserve">Czyścik do butów </t>
  </si>
  <si>
    <t>Grzebień</t>
  </si>
  <si>
    <t>Torba na brudną bieliznę</t>
  </si>
  <si>
    <t>Zestaw szczoteczka plus pasta</t>
  </si>
  <si>
    <t>Odpowiadając na zapytanie ofertowe dotyczące zakupu i dostawy artykułów higienicznych dla hoteli i jednostek należących do Grupy Kapitałowej PHH</t>
  </si>
  <si>
    <t>Szacunkowe roczne zapotrzebowanie jednostkowe</t>
  </si>
  <si>
    <t>PLN netto za jednostkę - zawarcie umowy na okres 24  miesięcy</t>
  </si>
  <si>
    <t>Razem PLN netto</t>
  </si>
  <si>
    <t>ilosć szt. w opakowaniu</t>
  </si>
  <si>
    <t>PLN netto za jednostkę - zawarcie umowy na okres 36  miesięcy</t>
  </si>
  <si>
    <t>Warunki przekazania urzadzeń dozujacych</t>
  </si>
  <si>
    <t>Termin płatności (preferowane 30 dni)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</si>
  <si>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</si>
  <si>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</si>
  <si>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Akceptacja treści projektu Umowy (tak/nie)</t>
  </si>
  <si>
    <t>Akceptacja OWW (tak/nie)</t>
  </si>
  <si>
    <t>koszty dostawy w przypadku nie spełnienia minimum logistycznego</t>
  </si>
  <si>
    <t>nazwa własna produktu   Oferenta</t>
  </si>
  <si>
    <t>Worki 120l niebieskie, zółte, zielone70x110 gr 0,024 a'25, 10 rol w op.</t>
  </si>
  <si>
    <t>Worki do odkurzacza Kaercher T7/1 (10 sztuk w pakiecie)</t>
  </si>
  <si>
    <t>Worki do odkurzacza Kaercher T201 (10 sztuk w pakiecie)</t>
  </si>
  <si>
    <t>Worki do odkurzaczy Karcher  CV 30/1</t>
  </si>
  <si>
    <t>Worki do odkurzaczy Taski Jeet 38 typ 8502160</t>
  </si>
  <si>
    <t>Worki do odkurzacza profi1 5 szt w pakiecie</t>
  </si>
  <si>
    <t>Worki do odkurzacza profi5 5 szt w pakiecie</t>
  </si>
  <si>
    <t>Opaska na sedes "zdezynfekowano"</t>
  </si>
  <si>
    <t>Igielnik (Zawiera zestaw 6 nici o podstawowych kolorach, igłę, agrafkę oraz guziki)</t>
  </si>
  <si>
    <t>Zestaw do golenia</t>
  </si>
  <si>
    <t>Czepek</t>
  </si>
  <si>
    <t>MYDŁO W PŁYNIE TORK PREMIUM DO WŁOSÓW I CIAŁA, S1, NIEBIESKIE,  POJEMNOŚĆ: 1000 ML , 6 butelek w kartonie</t>
  </si>
  <si>
    <t>Ręcznik papierowy składany biały, 2-warstwowy, wykonany w technologii Hybrid z celulozy TAD i makulatury; system H2; kolor biały; wymiar odcinka 21,2 x 34 cm; ilość w bindzie: 136; opakowanie handlowe karton (21 bind)</t>
  </si>
  <si>
    <t xml:space="preserve">Tork Reflex™ M4 ręcznik papierowy do rąk MAXI : 19,8 x 35 cm; </t>
  </si>
  <si>
    <t xml:space="preserve">Serwetki gastronomiczne 15x15 cm pakowane po 200 szt. </t>
  </si>
  <si>
    <t>Serwetki papierowe wykonane z celulozy, rozmiar po rozłożeniu 17 x 17 , 2 warstwowe, składane 1/4, ,  pakowane po 200 szt. W pakiecie, 12 pakietów w opakowaniu</t>
  </si>
  <si>
    <t>PAPIER TOALETOWY TORK T6 x27</t>
  </si>
  <si>
    <t xml:space="preserve">MYDLO SOFT CARE </t>
  </si>
  <si>
    <t>Folia aluminiowa 29/1 kg</t>
  </si>
  <si>
    <t>szt.</t>
  </si>
  <si>
    <t xml:space="preserve">szt. </t>
  </si>
  <si>
    <t>rolek</t>
  </si>
  <si>
    <t xml:space="preserve">1 opakowanie </t>
  </si>
  <si>
    <t>1 szt.</t>
  </si>
  <si>
    <t>Torebka foliowa biała HDPE 10x4x27 cm</t>
  </si>
  <si>
    <t>2 szt</t>
  </si>
  <si>
    <t>Razem</t>
  </si>
  <si>
    <t>Załącznik nr 1.1 do zapytania ofertowego Dotyczy zakupu i dostawy artykułów higienicznych dla hoteli i jednostek, zarządzanych przez Polski Holding Hotelowy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</si>
</sst>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color theme="1"/>
      <name val="Lato"/>
      <family val="2"/>
      <charset val="238"/>
    </font>
    <font>
      <sz val="10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4"/>
      <color theme="1"/>
      <name val="Lat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Lato"/>
      <family val="2"/>
      <charset val="238"/>
    </font>
    <font>
      <b/>
      <sz val="8"/>
      <name val="Lato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4" fillId="0" borderId="0" xfId="0" applyFont="1" applyBorder="1"/>
    <xf numFmtId="0" fontId="0" fillId="0" borderId="0" xfId="0" applyAlignment="1"/>
    <xf numFmtId="0" fontId="6" fillId="0" borderId="0" xfId="0" applyFont="1" applyAlignment="1">
      <alignment vertical="top"/>
    </xf>
    <xf numFmtId="0" fontId="0" fillId="0" borderId="0" xfId="0" applyAlignment="1">
      <alignment horizont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0" borderId="4" xfId="0" applyFont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16" fontId="10" fillId="0" borderId="1" xfId="0" applyNumberFormat="1" applyFont="1" applyFill="1" applyBorder="1"/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/>
    <xf numFmtId="0" fontId="11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/>
    </xf>
    <xf numFmtId="0" fontId="5" fillId="0" borderId="1" xfId="3" applyFont="1" applyFill="1" applyBorder="1" applyAlignment="1">
      <alignment wrapText="1"/>
    </xf>
    <xf numFmtId="0" fontId="5" fillId="0" borderId="0" xfId="3" applyFont="1" applyFill="1"/>
    <xf numFmtId="0" fontId="9" fillId="0" borderId="1" xfId="0" applyFont="1" applyFill="1" applyBorder="1"/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2" fillId="0" borderId="1" xfId="3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14" fillId="0" borderId="6" xfId="0" applyFont="1" applyFill="1" applyBorder="1" applyAlignment="1">
      <alignment wrapText="1"/>
    </xf>
    <xf numFmtId="164" fontId="5" fillId="0" borderId="15" xfId="1" applyNumberFormat="1" applyFont="1" applyBorder="1" applyAlignment="1">
      <alignment vertical="center"/>
    </xf>
    <xf numFmtId="0" fontId="4" fillId="0" borderId="16" xfId="0" applyFont="1" applyBorder="1"/>
    <xf numFmtId="0" fontId="4" fillId="0" borderId="6" xfId="0" applyFont="1" applyBorder="1"/>
    <xf numFmtId="0" fontId="2" fillId="2" borderId="17" xfId="0" applyFont="1" applyFill="1" applyBorder="1" applyAlignment="1">
      <alignment vertical="center" wrapText="1"/>
    </xf>
    <xf numFmtId="44" fontId="4" fillId="0" borderId="10" xfId="2" applyFont="1" applyBorder="1"/>
    <xf numFmtId="44" fontId="4" fillId="0" borderId="2" xfId="2" applyFont="1" applyBorder="1"/>
    <xf numFmtId="44" fontId="4" fillId="0" borderId="11" xfId="2" applyFont="1" applyBorder="1"/>
    <xf numFmtId="44" fontId="4" fillId="0" borderId="12" xfId="2" applyFont="1" applyBorder="1"/>
    <xf numFmtId="44" fontId="4" fillId="0" borderId="15" xfId="2" applyFont="1" applyBorder="1"/>
    <xf numFmtId="44" fontId="4" fillId="0" borderId="13" xfId="2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4" fontId="4" fillId="0" borderId="19" xfId="0" applyNumberFormat="1" applyFont="1" applyBorder="1"/>
    <xf numFmtId="164" fontId="5" fillId="0" borderId="2" xfId="1" applyNumberFormat="1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">
    <cellStyle name="Dziesiętny" xfId="1" builtinId="3"/>
    <cellStyle name="Neutralny" xfId="3" builtinId="28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A19" zoomScale="90" zoomScaleNormal="90" workbookViewId="0">
      <selection activeCell="N31" sqref="N31"/>
    </sheetView>
  </sheetViews>
  <sheetFormatPr defaultRowHeight="15" x14ac:dyDescent="0.25"/>
  <cols>
    <col min="1" max="1" width="5.7109375" customWidth="1"/>
    <col min="2" max="2" width="91.140625" bestFit="1" customWidth="1"/>
    <col min="4" max="4" width="11.5703125" bestFit="1" customWidth="1"/>
    <col min="5" max="10" width="12.7109375" customWidth="1"/>
    <col min="14" max="14" width="32.28515625" bestFit="1" customWidth="1"/>
    <col min="16" max="16" width="10.42578125" bestFit="1" customWidth="1"/>
    <col min="18" max="18" width="64.7109375" bestFit="1" customWidth="1"/>
  </cols>
  <sheetData>
    <row r="1" spans="1:11" x14ac:dyDescent="0.25">
      <c r="A1" s="54" t="s">
        <v>132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" customHeight="1" x14ac:dyDescent="0.2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60.75" customHeight="1" x14ac:dyDescent="0.25">
      <c r="A3" s="67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x14ac:dyDescent="0.25">
      <c r="A4" s="67" t="s">
        <v>31</v>
      </c>
      <c r="B4" s="70"/>
      <c r="C4" s="68" t="s">
        <v>32</v>
      </c>
      <c r="D4" s="68"/>
      <c r="E4" s="68"/>
      <c r="F4" s="68"/>
      <c r="G4" s="68"/>
      <c r="H4" s="68"/>
      <c r="I4" s="68"/>
      <c r="J4" s="68"/>
      <c r="K4" s="69"/>
    </row>
    <row r="5" spans="1:11" ht="39.950000000000003" customHeight="1" x14ac:dyDescent="0.25">
      <c r="A5" s="66" t="s">
        <v>26</v>
      </c>
      <c r="B5" s="66"/>
      <c r="C5" s="55"/>
      <c r="D5" s="55"/>
      <c r="E5" s="55"/>
      <c r="F5" s="55"/>
      <c r="G5" s="55"/>
      <c r="H5" s="55"/>
      <c r="I5" s="55"/>
      <c r="J5" s="55"/>
      <c r="K5" s="55"/>
    </row>
    <row r="6" spans="1:11" ht="39.950000000000003" customHeight="1" x14ac:dyDescent="0.25">
      <c r="A6" s="66" t="s">
        <v>27</v>
      </c>
      <c r="B6" s="66"/>
      <c r="C6" s="55"/>
      <c r="D6" s="55"/>
      <c r="E6" s="55"/>
      <c r="F6" s="55"/>
      <c r="G6" s="55"/>
      <c r="H6" s="55"/>
      <c r="I6" s="55"/>
      <c r="J6" s="55"/>
      <c r="K6" s="55"/>
    </row>
    <row r="7" spans="1:11" ht="39.950000000000003" customHeight="1" x14ac:dyDescent="0.25">
      <c r="A7" s="71" t="s">
        <v>28</v>
      </c>
      <c r="B7" s="72"/>
      <c r="C7" s="55"/>
      <c r="D7" s="55"/>
      <c r="E7" s="55"/>
      <c r="F7" s="55"/>
      <c r="G7" s="55"/>
      <c r="H7" s="55"/>
      <c r="I7" s="55"/>
      <c r="J7" s="55"/>
      <c r="K7" s="55"/>
    </row>
    <row r="8" spans="1:11" ht="39.950000000000003" customHeight="1" x14ac:dyDescent="0.25">
      <c r="A8" s="71" t="s">
        <v>19</v>
      </c>
      <c r="B8" s="72"/>
      <c r="C8" s="55"/>
      <c r="D8" s="55"/>
      <c r="E8" s="55"/>
      <c r="F8" s="55"/>
      <c r="G8" s="55"/>
      <c r="H8" s="55"/>
      <c r="I8" s="55"/>
      <c r="J8" s="55"/>
      <c r="K8" s="55"/>
    </row>
    <row r="9" spans="1:11" ht="39.950000000000003" customHeight="1" x14ac:dyDescent="0.25">
      <c r="A9" s="71" t="s">
        <v>29</v>
      </c>
      <c r="B9" s="72"/>
      <c r="C9" s="75"/>
      <c r="D9" s="76"/>
      <c r="E9" s="76"/>
      <c r="F9" s="76"/>
      <c r="G9" s="76"/>
      <c r="H9" s="76"/>
      <c r="I9" s="76"/>
      <c r="J9" s="76"/>
      <c r="K9" s="77"/>
    </row>
    <row r="10" spans="1:11" ht="39.950000000000003" customHeight="1" x14ac:dyDescent="0.25">
      <c r="A10" s="78" t="s">
        <v>30</v>
      </c>
      <c r="B10" s="79"/>
      <c r="C10" s="75"/>
      <c r="D10" s="76"/>
      <c r="E10" s="76"/>
      <c r="F10" s="76"/>
      <c r="G10" s="76"/>
      <c r="H10" s="76"/>
      <c r="I10" s="76"/>
      <c r="J10" s="76"/>
      <c r="K10" s="77"/>
    </row>
    <row r="11" spans="1:11" ht="39.950000000000003" customHeight="1" x14ac:dyDescent="0.25">
      <c r="A11" s="54" t="s">
        <v>20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39.950000000000003" customHeight="1" x14ac:dyDescent="0.25">
      <c r="A12" s="54" t="s">
        <v>51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39" customHeight="1" thickBot="1" x14ac:dyDescent="0.3">
      <c r="A13" s="73" t="s">
        <v>91</v>
      </c>
      <c r="B13" s="73"/>
      <c r="C13" s="73"/>
      <c r="D13" s="73"/>
      <c r="E13" s="74"/>
      <c r="F13" s="74"/>
      <c r="G13" s="74"/>
      <c r="H13" s="74"/>
      <c r="I13" s="73"/>
      <c r="J13" s="73"/>
      <c r="K13" s="73"/>
    </row>
    <row r="14" spans="1:11" ht="87" customHeight="1" x14ac:dyDescent="0.25">
      <c r="A14" s="3" t="s">
        <v>9</v>
      </c>
      <c r="B14" s="1" t="s">
        <v>7</v>
      </c>
      <c r="C14" s="1" t="s">
        <v>8</v>
      </c>
      <c r="D14" s="14" t="s">
        <v>92</v>
      </c>
      <c r="E14" s="18" t="s">
        <v>93</v>
      </c>
      <c r="F14" s="39" t="s">
        <v>94</v>
      </c>
      <c r="G14" s="18" t="s">
        <v>96</v>
      </c>
      <c r="H14" s="19" t="s">
        <v>94</v>
      </c>
      <c r="I14" s="16" t="s">
        <v>95</v>
      </c>
      <c r="J14" s="2" t="s">
        <v>104</v>
      </c>
      <c r="K14" s="3" t="s">
        <v>13</v>
      </c>
    </row>
    <row r="15" spans="1:11" ht="35.25" customHeight="1" x14ac:dyDescent="0.25">
      <c r="A15" s="4">
        <v>1</v>
      </c>
      <c r="B15" s="20" t="s">
        <v>52</v>
      </c>
      <c r="C15" s="30" t="s">
        <v>53</v>
      </c>
      <c r="D15" s="15">
        <v>593</v>
      </c>
      <c r="E15" s="40"/>
      <c r="F15" s="41">
        <f>D15*E15*2</f>
        <v>0</v>
      </c>
      <c r="G15" s="40"/>
      <c r="H15" s="42">
        <f>D15*G15*3</f>
        <v>0</v>
      </c>
      <c r="I15" s="17"/>
      <c r="J15" s="5"/>
      <c r="K15" s="5"/>
    </row>
    <row r="16" spans="1:11" ht="26.25" customHeight="1" x14ac:dyDescent="0.25">
      <c r="A16" s="4">
        <v>2</v>
      </c>
      <c r="B16" s="20" t="s">
        <v>54</v>
      </c>
      <c r="C16" s="30" t="s">
        <v>53</v>
      </c>
      <c r="D16" s="15">
        <v>408</v>
      </c>
      <c r="E16" s="40"/>
      <c r="F16" s="41">
        <f t="shared" ref="F16:F79" si="0">D16*E16*2</f>
        <v>0</v>
      </c>
      <c r="G16" s="40"/>
      <c r="H16" s="42">
        <f t="shared" ref="H16:H79" si="1">D16*G16*3</f>
        <v>0</v>
      </c>
      <c r="I16" s="17"/>
      <c r="J16" s="5"/>
      <c r="K16" s="5"/>
    </row>
    <row r="17" spans="1:11" ht="26.25" customHeight="1" x14ac:dyDescent="0.25">
      <c r="A17" s="4">
        <v>3</v>
      </c>
      <c r="B17" s="20" t="s">
        <v>55</v>
      </c>
      <c r="C17" s="30" t="s">
        <v>53</v>
      </c>
      <c r="D17" s="15">
        <v>278</v>
      </c>
      <c r="E17" s="40"/>
      <c r="F17" s="41">
        <f t="shared" si="0"/>
        <v>0</v>
      </c>
      <c r="G17" s="40"/>
      <c r="H17" s="42">
        <f t="shared" si="1"/>
        <v>0</v>
      </c>
      <c r="I17" s="17"/>
      <c r="J17" s="5"/>
      <c r="K17" s="5"/>
    </row>
    <row r="18" spans="1:11" ht="26.25" customHeight="1" x14ac:dyDescent="0.25">
      <c r="A18" s="4">
        <v>4</v>
      </c>
      <c r="B18" s="20" t="s">
        <v>56</v>
      </c>
      <c r="C18" s="30" t="s">
        <v>53</v>
      </c>
      <c r="D18" s="15">
        <v>714</v>
      </c>
      <c r="E18" s="40"/>
      <c r="F18" s="41">
        <f t="shared" si="0"/>
        <v>0</v>
      </c>
      <c r="G18" s="40"/>
      <c r="H18" s="42">
        <f t="shared" si="1"/>
        <v>0</v>
      </c>
      <c r="I18" s="17"/>
      <c r="J18" s="5"/>
      <c r="K18" s="5"/>
    </row>
    <row r="19" spans="1:11" ht="26.25" customHeight="1" x14ac:dyDescent="0.25">
      <c r="A19" s="4">
        <v>5</v>
      </c>
      <c r="B19" s="20" t="s">
        <v>57</v>
      </c>
      <c r="C19" s="30" t="s">
        <v>53</v>
      </c>
      <c r="D19" s="15">
        <v>2524</v>
      </c>
      <c r="E19" s="40"/>
      <c r="F19" s="41">
        <f t="shared" si="0"/>
        <v>0</v>
      </c>
      <c r="G19" s="40"/>
      <c r="H19" s="42">
        <f t="shared" si="1"/>
        <v>0</v>
      </c>
      <c r="I19" s="17"/>
      <c r="J19" s="5"/>
      <c r="K19" s="5"/>
    </row>
    <row r="20" spans="1:11" ht="26.25" customHeight="1" x14ac:dyDescent="0.25">
      <c r="A20" s="4">
        <v>6</v>
      </c>
      <c r="B20" s="20" t="s">
        <v>58</v>
      </c>
      <c r="C20" s="30" t="s">
        <v>53</v>
      </c>
      <c r="D20" s="15">
        <v>370</v>
      </c>
      <c r="E20" s="40"/>
      <c r="F20" s="41">
        <f t="shared" si="0"/>
        <v>0</v>
      </c>
      <c r="G20" s="40"/>
      <c r="H20" s="42">
        <f t="shared" si="1"/>
        <v>0</v>
      </c>
      <c r="I20" s="17"/>
      <c r="J20" s="5"/>
      <c r="K20" s="5"/>
    </row>
    <row r="21" spans="1:11" ht="26.25" customHeight="1" x14ac:dyDescent="0.25">
      <c r="A21" s="4">
        <v>7</v>
      </c>
      <c r="B21" s="20" t="s">
        <v>59</v>
      </c>
      <c r="C21" s="30" t="s">
        <v>53</v>
      </c>
      <c r="D21" s="15">
        <v>740</v>
      </c>
      <c r="E21" s="40"/>
      <c r="F21" s="41">
        <f t="shared" si="0"/>
        <v>0</v>
      </c>
      <c r="G21" s="40"/>
      <c r="H21" s="42">
        <f t="shared" si="1"/>
        <v>0</v>
      </c>
      <c r="I21" s="17"/>
      <c r="J21" s="5"/>
      <c r="K21" s="5"/>
    </row>
    <row r="22" spans="1:11" ht="26.25" customHeight="1" x14ac:dyDescent="0.25">
      <c r="A22" s="4">
        <v>8</v>
      </c>
      <c r="B22" s="20" t="s">
        <v>60</v>
      </c>
      <c r="C22" s="30" t="s">
        <v>53</v>
      </c>
      <c r="D22" s="15">
        <v>65</v>
      </c>
      <c r="E22" s="40"/>
      <c r="F22" s="41">
        <f t="shared" si="0"/>
        <v>0</v>
      </c>
      <c r="G22" s="40"/>
      <c r="H22" s="42">
        <f t="shared" si="1"/>
        <v>0</v>
      </c>
      <c r="I22" s="17"/>
      <c r="J22" s="5"/>
      <c r="K22" s="5"/>
    </row>
    <row r="23" spans="1:11" ht="26.25" customHeight="1" x14ac:dyDescent="0.25">
      <c r="A23" s="4">
        <v>9</v>
      </c>
      <c r="B23" s="20" t="s">
        <v>61</v>
      </c>
      <c r="C23" s="31" t="s">
        <v>53</v>
      </c>
      <c r="D23" s="15">
        <v>163</v>
      </c>
      <c r="E23" s="40"/>
      <c r="F23" s="41">
        <f t="shared" si="0"/>
        <v>0</v>
      </c>
      <c r="G23" s="40"/>
      <c r="H23" s="42">
        <f t="shared" si="1"/>
        <v>0</v>
      </c>
      <c r="I23" s="17"/>
      <c r="J23" s="5"/>
      <c r="K23" s="5"/>
    </row>
    <row r="24" spans="1:11" ht="26.25" customHeight="1" x14ac:dyDescent="0.25">
      <c r="A24" s="4">
        <v>10</v>
      </c>
      <c r="B24" s="20" t="s">
        <v>62</v>
      </c>
      <c r="C24" s="30" t="s">
        <v>4</v>
      </c>
      <c r="D24" s="15">
        <v>10196</v>
      </c>
      <c r="E24" s="40"/>
      <c r="F24" s="41">
        <f t="shared" si="0"/>
        <v>0</v>
      </c>
      <c r="G24" s="40"/>
      <c r="H24" s="42">
        <f t="shared" si="1"/>
        <v>0</v>
      </c>
      <c r="I24" s="17"/>
      <c r="J24" s="5"/>
      <c r="K24" s="5"/>
    </row>
    <row r="25" spans="1:11" ht="26.25" customHeight="1" x14ac:dyDescent="0.25">
      <c r="A25" s="4">
        <v>11</v>
      </c>
      <c r="B25" s="20" t="s">
        <v>63</v>
      </c>
      <c r="C25" s="30" t="s">
        <v>4</v>
      </c>
      <c r="D25" s="15">
        <v>11721</v>
      </c>
      <c r="E25" s="40"/>
      <c r="F25" s="41">
        <f t="shared" si="0"/>
        <v>0</v>
      </c>
      <c r="G25" s="40"/>
      <c r="H25" s="42">
        <f t="shared" si="1"/>
        <v>0</v>
      </c>
      <c r="I25" s="17"/>
      <c r="J25" s="5"/>
      <c r="K25" s="5"/>
    </row>
    <row r="26" spans="1:11" ht="26.25" customHeight="1" x14ac:dyDescent="0.25">
      <c r="A26" s="4">
        <v>12</v>
      </c>
      <c r="B26" s="21" t="s">
        <v>64</v>
      </c>
      <c r="C26" s="31" t="s">
        <v>53</v>
      </c>
      <c r="D26" s="15">
        <v>1356</v>
      </c>
      <c r="E26" s="40"/>
      <c r="F26" s="41">
        <f t="shared" si="0"/>
        <v>0</v>
      </c>
      <c r="G26" s="40"/>
      <c r="H26" s="42">
        <f t="shared" si="1"/>
        <v>0</v>
      </c>
      <c r="I26" s="17"/>
      <c r="J26" s="5"/>
      <c r="K26" s="5"/>
    </row>
    <row r="27" spans="1:11" ht="26.25" customHeight="1" x14ac:dyDescent="0.25">
      <c r="A27" s="4">
        <v>13</v>
      </c>
      <c r="B27" s="20" t="s">
        <v>65</v>
      </c>
      <c r="C27" s="30" t="s">
        <v>66</v>
      </c>
      <c r="D27" s="15">
        <v>8243</v>
      </c>
      <c r="E27" s="40"/>
      <c r="F27" s="41">
        <f t="shared" si="0"/>
        <v>0</v>
      </c>
      <c r="G27" s="40"/>
      <c r="H27" s="42">
        <f t="shared" si="1"/>
        <v>0</v>
      </c>
      <c r="I27" s="17"/>
      <c r="J27" s="5"/>
      <c r="K27" s="5"/>
    </row>
    <row r="28" spans="1:11" ht="26.25" customHeight="1" x14ac:dyDescent="0.25">
      <c r="A28" s="4">
        <v>14</v>
      </c>
      <c r="B28" s="20" t="s">
        <v>67</v>
      </c>
      <c r="C28" s="31" t="s">
        <v>66</v>
      </c>
      <c r="D28" s="15">
        <v>13618</v>
      </c>
      <c r="E28" s="40"/>
      <c r="F28" s="41">
        <f t="shared" si="0"/>
        <v>0</v>
      </c>
      <c r="G28" s="40"/>
      <c r="H28" s="42">
        <f t="shared" si="1"/>
        <v>0</v>
      </c>
      <c r="I28" s="17"/>
      <c r="J28" s="5"/>
      <c r="K28" s="5"/>
    </row>
    <row r="29" spans="1:11" ht="26.25" customHeight="1" x14ac:dyDescent="0.25">
      <c r="A29" s="4">
        <v>15</v>
      </c>
      <c r="B29" s="20" t="s">
        <v>68</v>
      </c>
      <c r="C29" s="30" t="s">
        <v>3</v>
      </c>
      <c r="D29" s="15">
        <v>6452</v>
      </c>
      <c r="E29" s="40"/>
      <c r="F29" s="41">
        <f t="shared" si="0"/>
        <v>0</v>
      </c>
      <c r="G29" s="40"/>
      <c r="H29" s="42">
        <f t="shared" si="1"/>
        <v>0</v>
      </c>
      <c r="I29" s="17"/>
      <c r="J29" s="5"/>
      <c r="K29" s="5"/>
    </row>
    <row r="30" spans="1:11" ht="26.25" customHeight="1" x14ac:dyDescent="0.25">
      <c r="A30" s="4">
        <v>16</v>
      </c>
      <c r="B30" s="20" t="s">
        <v>69</v>
      </c>
      <c r="C30" s="30" t="s">
        <v>3</v>
      </c>
      <c r="D30" s="15">
        <v>2855</v>
      </c>
      <c r="E30" s="40"/>
      <c r="F30" s="41">
        <f t="shared" si="0"/>
        <v>0</v>
      </c>
      <c r="G30" s="40"/>
      <c r="H30" s="42">
        <f t="shared" si="1"/>
        <v>0</v>
      </c>
      <c r="I30" s="17"/>
      <c r="J30" s="5"/>
      <c r="K30" s="5"/>
    </row>
    <row r="31" spans="1:11" ht="26.25" customHeight="1" x14ac:dyDescent="0.25">
      <c r="A31" s="4">
        <v>17</v>
      </c>
      <c r="B31" s="20" t="s">
        <v>70</v>
      </c>
      <c r="C31" s="30" t="s">
        <v>3</v>
      </c>
      <c r="D31" s="15">
        <v>5397</v>
      </c>
      <c r="E31" s="40"/>
      <c r="F31" s="41">
        <f t="shared" si="0"/>
        <v>0</v>
      </c>
      <c r="G31" s="40"/>
      <c r="H31" s="42">
        <f t="shared" si="1"/>
        <v>0</v>
      </c>
      <c r="I31" s="17"/>
      <c r="J31" s="5"/>
      <c r="K31" s="5"/>
    </row>
    <row r="32" spans="1:11" ht="26.25" customHeight="1" x14ac:dyDescent="0.25">
      <c r="A32" s="4">
        <v>18</v>
      </c>
      <c r="B32" s="20" t="s">
        <v>71</v>
      </c>
      <c r="C32" s="30" t="s">
        <v>3</v>
      </c>
      <c r="D32" s="15">
        <v>11109</v>
      </c>
      <c r="E32" s="40"/>
      <c r="F32" s="41">
        <f t="shared" si="0"/>
        <v>0</v>
      </c>
      <c r="G32" s="40"/>
      <c r="H32" s="42">
        <f t="shared" si="1"/>
        <v>0</v>
      </c>
      <c r="I32" s="17"/>
      <c r="J32" s="5"/>
      <c r="K32" s="5"/>
    </row>
    <row r="33" spans="1:11" ht="26.25" customHeight="1" x14ac:dyDescent="0.25">
      <c r="A33" s="4">
        <v>19</v>
      </c>
      <c r="B33" s="20" t="s">
        <v>105</v>
      </c>
      <c r="C33" s="30" t="s">
        <v>3</v>
      </c>
      <c r="D33" s="15">
        <v>1231</v>
      </c>
      <c r="E33" s="40"/>
      <c r="F33" s="41">
        <f t="shared" si="0"/>
        <v>0</v>
      </c>
      <c r="G33" s="40"/>
      <c r="H33" s="42">
        <f t="shared" si="1"/>
        <v>0</v>
      </c>
      <c r="I33" s="17"/>
      <c r="J33" s="5"/>
      <c r="K33" s="5"/>
    </row>
    <row r="34" spans="1:11" ht="26.25" customHeight="1" x14ac:dyDescent="0.25">
      <c r="A34" s="4">
        <v>20</v>
      </c>
      <c r="B34" s="20" t="s">
        <v>72</v>
      </c>
      <c r="C34" s="30" t="s">
        <v>3</v>
      </c>
      <c r="D34" s="15">
        <v>1369</v>
      </c>
      <c r="E34" s="40"/>
      <c r="F34" s="41">
        <f t="shared" si="0"/>
        <v>0</v>
      </c>
      <c r="G34" s="40"/>
      <c r="H34" s="42">
        <f t="shared" si="1"/>
        <v>0</v>
      </c>
      <c r="I34" s="17"/>
      <c r="J34" s="5"/>
      <c r="K34" s="5"/>
    </row>
    <row r="35" spans="1:11" ht="26.25" customHeight="1" x14ac:dyDescent="0.25">
      <c r="A35" s="4">
        <v>21</v>
      </c>
      <c r="B35" s="20" t="s">
        <v>73</v>
      </c>
      <c r="C35" s="30" t="s">
        <v>3</v>
      </c>
      <c r="D35" s="15">
        <v>4413</v>
      </c>
      <c r="E35" s="40"/>
      <c r="F35" s="41">
        <f t="shared" si="0"/>
        <v>0</v>
      </c>
      <c r="G35" s="40"/>
      <c r="H35" s="42">
        <f t="shared" si="1"/>
        <v>0</v>
      </c>
      <c r="I35" s="17"/>
      <c r="J35" s="5"/>
      <c r="K35" s="5"/>
    </row>
    <row r="36" spans="1:11" ht="26.25" customHeight="1" x14ac:dyDescent="0.25">
      <c r="A36" s="4">
        <v>22</v>
      </c>
      <c r="B36" s="20" t="s">
        <v>74</v>
      </c>
      <c r="C36" s="30" t="s">
        <v>3</v>
      </c>
      <c r="D36" s="15">
        <v>3950</v>
      </c>
      <c r="E36" s="40"/>
      <c r="F36" s="41">
        <f t="shared" si="0"/>
        <v>0</v>
      </c>
      <c r="G36" s="40"/>
      <c r="H36" s="42">
        <f t="shared" si="1"/>
        <v>0</v>
      </c>
      <c r="I36" s="17"/>
      <c r="J36" s="5"/>
      <c r="K36" s="5"/>
    </row>
    <row r="37" spans="1:11" ht="26.25" customHeight="1" x14ac:dyDescent="0.25">
      <c r="A37" s="4">
        <v>23</v>
      </c>
      <c r="B37" s="20" t="s">
        <v>75</v>
      </c>
      <c r="C37" s="30" t="s">
        <v>3</v>
      </c>
      <c r="D37" s="15">
        <v>1535</v>
      </c>
      <c r="E37" s="40"/>
      <c r="F37" s="41">
        <f t="shared" si="0"/>
        <v>0</v>
      </c>
      <c r="G37" s="40"/>
      <c r="H37" s="42">
        <f t="shared" si="1"/>
        <v>0</v>
      </c>
      <c r="I37" s="17"/>
      <c r="J37" s="5"/>
      <c r="K37" s="5"/>
    </row>
    <row r="38" spans="1:11" ht="26.25" customHeight="1" x14ac:dyDescent="0.25">
      <c r="A38" s="4">
        <v>24</v>
      </c>
      <c r="B38" s="20" t="s">
        <v>42</v>
      </c>
      <c r="C38" s="30" t="s">
        <v>0</v>
      </c>
      <c r="D38" s="50">
        <v>42</v>
      </c>
      <c r="E38" s="40"/>
      <c r="F38" s="41">
        <f t="shared" si="0"/>
        <v>0</v>
      </c>
      <c r="G38" s="40"/>
      <c r="H38" s="42">
        <f t="shared" si="1"/>
        <v>0</v>
      </c>
      <c r="I38" s="17"/>
      <c r="J38" s="5"/>
      <c r="K38" s="5"/>
    </row>
    <row r="39" spans="1:11" ht="26.25" customHeight="1" x14ac:dyDescent="0.25">
      <c r="A39" s="4">
        <v>25</v>
      </c>
      <c r="B39" s="20" t="s">
        <v>43</v>
      </c>
      <c r="C39" s="30" t="s">
        <v>0</v>
      </c>
      <c r="D39" s="50">
        <v>15</v>
      </c>
      <c r="E39" s="40"/>
      <c r="F39" s="41">
        <f t="shared" si="0"/>
        <v>0</v>
      </c>
      <c r="G39" s="40"/>
      <c r="H39" s="42">
        <f t="shared" si="1"/>
        <v>0</v>
      </c>
      <c r="I39" s="17"/>
      <c r="J39" s="5"/>
      <c r="K39" s="5"/>
    </row>
    <row r="40" spans="1:11" ht="26.25" customHeight="1" x14ac:dyDescent="0.25">
      <c r="A40" s="4">
        <v>26</v>
      </c>
      <c r="B40" s="20" t="s">
        <v>44</v>
      </c>
      <c r="C40" s="30" t="s">
        <v>0</v>
      </c>
      <c r="D40" s="50">
        <v>15</v>
      </c>
      <c r="E40" s="40"/>
      <c r="F40" s="41">
        <f t="shared" si="0"/>
        <v>0</v>
      </c>
      <c r="G40" s="40"/>
      <c r="H40" s="42">
        <f t="shared" si="1"/>
        <v>0</v>
      </c>
      <c r="I40" s="17"/>
      <c r="J40" s="5"/>
      <c r="K40" s="5"/>
    </row>
    <row r="41" spans="1:11" ht="26.25" customHeight="1" x14ac:dyDescent="0.25">
      <c r="A41" s="4">
        <v>27</v>
      </c>
      <c r="B41" s="20" t="s">
        <v>45</v>
      </c>
      <c r="C41" s="30" t="s">
        <v>0</v>
      </c>
      <c r="D41" s="50">
        <v>33</v>
      </c>
      <c r="E41" s="40"/>
      <c r="F41" s="41">
        <f t="shared" si="0"/>
        <v>0</v>
      </c>
      <c r="G41" s="40"/>
      <c r="H41" s="42">
        <f t="shared" si="1"/>
        <v>0</v>
      </c>
      <c r="I41" s="17"/>
      <c r="J41" s="5"/>
      <c r="K41" s="5"/>
    </row>
    <row r="42" spans="1:11" ht="26.25" customHeight="1" x14ac:dyDescent="0.25">
      <c r="A42" s="4">
        <v>28</v>
      </c>
      <c r="B42" s="20" t="s">
        <v>46</v>
      </c>
      <c r="C42" s="30" t="s">
        <v>0</v>
      </c>
      <c r="D42" s="50">
        <v>5</v>
      </c>
      <c r="E42" s="40"/>
      <c r="F42" s="41">
        <f t="shared" si="0"/>
        <v>0</v>
      </c>
      <c r="G42" s="40"/>
      <c r="H42" s="42">
        <f t="shared" si="1"/>
        <v>0</v>
      </c>
      <c r="I42" s="17"/>
      <c r="J42" s="5"/>
      <c r="K42" s="5"/>
    </row>
    <row r="43" spans="1:11" ht="26.25" customHeight="1" x14ac:dyDescent="0.25">
      <c r="A43" s="4">
        <v>29</v>
      </c>
      <c r="B43" s="20" t="s">
        <v>47</v>
      </c>
      <c r="C43" s="30" t="s">
        <v>0</v>
      </c>
      <c r="D43" s="50">
        <v>15</v>
      </c>
      <c r="E43" s="40"/>
      <c r="F43" s="41">
        <f t="shared" si="0"/>
        <v>0</v>
      </c>
      <c r="G43" s="40"/>
      <c r="H43" s="42">
        <f t="shared" si="1"/>
        <v>0</v>
      </c>
      <c r="I43" s="17"/>
      <c r="J43" s="5"/>
      <c r="K43" s="5"/>
    </row>
    <row r="44" spans="1:11" ht="26.25" customHeight="1" x14ac:dyDescent="0.25">
      <c r="A44" s="4">
        <v>30</v>
      </c>
      <c r="B44" s="20" t="s">
        <v>48</v>
      </c>
      <c r="C44" s="30" t="s">
        <v>0</v>
      </c>
      <c r="D44" s="50">
        <v>47</v>
      </c>
      <c r="E44" s="40"/>
      <c r="F44" s="41">
        <f t="shared" si="0"/>
        <v>0</v>
      </c>
      <c r="G44" s="40"/>
      <c r="H44" s="42">
        <f t="shared" si="1"/>
        <v>0</v>
      </c>
      <c r="I44" s="17"/>
      <c r="J44" s="5"/>
      <c r="K44" s="5"/>
    </row>
    <row r="45" spans="1:11" ht="26.25" customHeight="1" x14ac:dyDescent="0.25">
      <c r="A45" s="4">
        <v>31</v>
      </c>
      <c r="B45" s="20" t="s">
        <v>49</v>
      </c>
      <c r="C45" s="30" t="s">
        <v>0</v>
      </c>
      <c r="D45" s="50">
        <v>108</v>
      </c>
      <c r="E45" s="40"/>
      <c r="F45" s="41">
        <f t="shared" si="0"/>
        <v>0</v>
      </c>
      <c r="G45" s="40"/>
      <c r="H45" s="42">
        <f t="shared" si="1"/>
        <v>0</v>
      </c>
      <c r="I45" s="17"/>
      <c r="J45" s="5"/>
      <c r="K45" s="5"/>
    </row>
    <row r="46" spans="1:11" ht="26.25" customHeight="1" x14ac:dyDescent="0.25">
      <c r="A46" s="4">
        <v>32</v>
      </c>
      <c r="B46" s="20" t="s">
        <v>50</v>
      </c>
      <c r="C46" s="30" t="s">
        <v>0</v>
      </c>
      <c r="D46" s="50">
        <v>39</v>
      </c>
      <c r="E46" s="40"/>
      <c r="F46" s="41">
        <f t="shared" si="0"/>
        <v>0</v>
      </c>
      <c r="G46" s="40"/>
      <c r="H46" s="42">
        <f t="shared" si="1"/>
        <v>0</v>
      </c>
      <c r="I46" s="17"/>
      <c r="J46" s="5"/>
      <c r="K46" s="5"/>
    </row>
    <row r="47" spans="1:11" ht="26.25" customHeight="1" x14ac:dyDescent="0.25">
      <c r="A47" s="4">
        <v>33</v>
      </c>
      <c r="B47" s="22" t="s">
        <v>106</v>
      </c>
      <c r="C47" s="32" t="s">
        <v>66</v>
      </c>
      <c r="D47" s="50">
        <v>10</v>
      </c>
      <c r="E47" s="40"/>
      <c r="F47" s="41">
        <f t="shared" si="0"/>
        <v>0</v>
      </c>
      <c r="G47" s="40"/>
      <c r="H47" s="42">
        <f t="shared" si="1"/>
        <v>0</v>
      </c>
      <c r="I47" s="17"/>
      <c r="J47" s="5"/>
      <c r="K47" s="5"/>
    </row>
    <row r="48" spans="1:11" ht="26.25" customHeight="1" x14ac:dyDescent="0.25">
      <c r="A48" s="4">
        <v>34</v>
      </c>
      <c r="B48" s="23" t="s">
        <v>107</v>
      </c>
      <c r="C48" s="33" t="s">
        <v>0</v>
      </c>
      <c r="D48" s="50">
        <v>6</v>
      </c>
      <c r="E48" s="40"/>
      <c r="F48" s="41">
        <f t="shared" si="0"/>
        <v>0</v>
      </c>
      <c r="G48" s="40"/>
      <c r="H48" s="42">
        <f t="shared" si="1"/>
        <v>0</v>
      </c>
      <c r="I48" s="17"/>
      <c r="J48" s="5"/>
      <c r="K48" s="5"/>
    </row>
    <row r="49" spans="1:11" ht="26.25" customHeight="1" x14ac:dyDescent="0.25">
      <c r="A49" s="4">
        <v>35</v>
      </c>
      <c r="B49" s="24" t="s">
        <v>108</v>
      </c>
      <c r="C49" s="33" t="s">
        <v>124</v>
      </c>
      <c r="D49" s="50">
        <v>60</v>
      </c>
      <c r="E49" s="40"/>
      <c r="F49" s="41">
        <f t="shared" si="0"/>
        <v>0</v>
      </c>
      <c r="G49" s="40"/>
      <c r="H49" s="42">
        <f t="shared" si="1"/>
        <v>0</v>
      </c>
      <c r="I49" s="17"/>
      <c r="J49" s="5"/>
      <c r="K49" s="5"/>
    </row>
    <row r="50" spans="1:11" ht="26.25" customHeight="1" x14ac:dyDescent="0.25">
      <c r="A50" s="4">
        <v>36</v>
      </c>
      <c r="B50" s="24" t="s">
        <v>109</v>
      </c>
      <c r="C50" s="33" t="s">
        <v>124</v>
      </c>
      <c r="D50" s="50">
        <v>25</v>
      </c>
      <c r="E50" s="40"/>
      <c r="F50" s="41">
        <f t="shared" si="0"/>
        <v>0</v>
      </c>
      <c r="G50" s="40"/>
      <c r="H50" s="42">
        <f t="shared" si="1"/>
        <v>0</v>
      </c>
      <c r="I50" s="17"/>
      <c r="J50" s="5"/>
      <c r="K50" s="5"/>
    </row>
    <row r="51" spans="1:11" ht="26.25" customHeight="1" x14ac:dyDescent="0.25">
      <c r="A51" s="4">
        <v>37</v>
      </c>
      <c r="B51" s="23" t="s">
        <v>110</v>
      </c>
      <c r="C51" s="33" t="s">
        <v>66</v>
      </c>
      <c r="D51" s="50">
        <v>5</v>
      </c>
      <c r="E51" s="40"/>
      <c r="F51" s="41">
        <f t="shared" si="0"/>
        <v>0</v>
      </c>
      <c r="G51" s="40"/>
      <c r="H51" s="42">
        <f t="shared" si="1"/>
        <v>0</v>
      </c>
      <c r="I51" s="17"/>
      <c r="J51" s="5"/>
      <c r="K51" s="5"/>
    </row>
    <row r="52" spans="1:11" ht="26.25" customHeight="1" x14ac:dyDescent="0.25">
      <c r="A52" s="4">
        <v>38</v>
      </c>
      <c r="B52" s="23" t="s">
        <v>111</v>
      </c>
      <c r="C52" s="33" t="s">
        <v>66</v>
      </c>
      <c r="D52" s="50">
        <v>20</v>
      </c>
      <c r="E52" s="40"/>
      <c r="F52" s="41">
        <f t="shared" si="0"/>
        <v>0</v>
      </c>
      <c r="G52" s="40"/>
      <c r="H52" s="42">
        <f t="shared" si="1"/>
        <v>0</v>
      </c>
      <c r="I52" s="17"/>
      <c r="J52" s="5"/>
      <c r="K52" s="5"/>
    </row>
    <row r="53" spans="1:11" ht="26.25" customHeight="1" x14ac:dyDescent="0.25">
      <c r="A53" s="4">
        <v>39</v>
      </c>
      <c r="B53" s="20" t="s">
        <v>37</v>
      </c>
      <c r="C53" s="30" t="s">
        <v>0</v>
      </c>
      <c r="D53" s="50">
        <v>247</v>
      </c>
      <c r="E53" s="40"/>
      <c r="F53" s="41">
        <f t="shared" si="0"/>
        <v>0</v>
      </c>
      <c r="G53" s="40"/>
      <c r="H53" s="42">
        <f t="shared" si="1"/>
        <v>0</v>
      </c>
      <c r="I53" s="17"/>
      <c r="J53" s="5"/>
      <c r="K53" s="5"/>
    </row>
    <row r="54" spans="1:11" ht="26.25" customHeight="1" x14ac:dyDescent="0.25">
      <c r="A54" s="4">
        <v>40</v>
      </c>
      <c r="B54" s="20" t="s">
        <v>40</v>
      </c>
      <c r="C54" s="30" t="s">
        <v>3</v>
      </c>
      <c r="D54" s="50">
        <v>1399</v>
      </c>
      <c r="E54" s="40"/>
      <c r="F54" s="41">
        <f>D54*E54*2</f>
        <v>0</v>
      </c>
      <c r="G54" s="40"/>
      <c r="H54" s="42">
        <f>D54*G54*3</f>
        <v>0</v>
      </c>
      <c r="I54" s="17"/>
      <c r="J54" s="5"/>
      <c r="K54" s="5"/>
    </row>
    <row r="55" spans="1:11" ht="26.25" customHeight="1" x14ac:dyDescent="0.25">
      <c r="A55" s="4">
        <v>41</v>
      </c>
      <c r="B55" s="20" t="s">
        <v>36</v>
      </c>
      <c r="C55" s="30" t="s">
        <v>3</v>
      </c>
      <c r="D55" s="50">
        <v>2698</v>
      </c>
      <c r="E55" s="40"/>
      <c r="F55" s="41">
        <f>D55*E55*2</f>
        <v>0</v>
      </c>
      <c r="G55" s="40"/>
      <c r="H55" s="42">
        <f>D55*G55*3</f>
        <v>0</v>
      </c>
      <c r="I55" s="17"/>
      <c r="J55" s="5"/>
      <c r="K55" s="5"/>
    </row>
    <row r="56" spans="1:11" ht="26.25" customHeight="1" x14ac:dyDescent="0.25">
      <c r="A56" s="4">
        <v>42</v>
      </c>
      <c r="B56" s="20" t="s">
        <v>12</v>
      </c>
      <c r="C56" s="30" t="s">
        <v>1</v>
      </c>
      <c r="D56" s="50">
        <v>14260</v>
      </c>
      <c r="E56" s="40"/>
      <c r="F56" s="41">
        <f>D56*E56*2</f>
        <v>0</v>
      </c>
      <c r="G56" s="40"/>
      <c r="H56" s="42">
        <f>D56*G56*3</f>
        <v>0</v>
      </c>
      <c r="I56" s="17"/>
      <c r="J56" s="5"/>
      <c r="K56" s="5"/>
    </row>
    <row r="57" spans="1:11" ht="26.25" customHeight="1" x14ac:dyDescent="0.25">
      <c r="A57" s="4">
        <v>43</v>
      </c>
      <c r="B57" s="20" t="s">
        <v>11</v>
      </c>
      <c r="C57" s="30" t="s">
        <v>0</v>
      </c>
      <c r="D57" s="15">
        <v>7</v>
      </c>
      <c r="E57" s="40"/>
      <c r="F57" s="41">
        <f t="shared" si="0"/>
        <v>0</v>
      </c>
      <c r="G57" s="40"/>
      <c r="H57" s="42">
        <f t="shared" si="1"/>
        <v>0</v>
      </c>
      <c r="I57" s="17"/>
      <c r="J57" s="5"/>
      <c r="K57" s="5"/>
    </row>
    <row r="58" spans="1:11" ht="26.25" customHeight="1" x14ac:dyDescent="0.25">
      <c r="A58" s="4">
        <v>44</v>
      </c>
      <c r="B58" s="25" t="s">
        <v>76</v>
      </c>
      <c r="C58" s="30" t="s">
        <v>77</v>
      </c>
      <c r="D58" s="15">
        <v>88</v>
      </c>
      <c r="E58" s="40"/>
      <c r="F58" s="41">
        <f t="shared" si="0"/>
        <v>0</v>
      </c>
      <c r="G58" s="40"/>
      <c r="H58" s="42">
        <f t="shared" si="1"/>
        <v>0</v>
      </c>
      <c r="I58" s="17"/>
      <c r="J58" s="5"/>
      <c r="K58" s="5"/>
    </row>
    <row r="59" spans="1:11" ht="26.25" customHeight="1" x14ac:dyDescent="0.25">
      <c r="A59" s="4">
        <v>45</v>
      </c>
      <c r="B59" s="25" t="s">
        <v>78</v>
      </c>
      <c r="C59" s="30" t="s">
        <v>77</v>
      </c>
      <c r="D59" s="15">
        <v>12</v>
      </c>
      <c r="E59" s="40"/>
      <c r="F59" s="41">
        <f t="shared" si="0"/>
        <v>0</v>
      </c>
      <c r="G59" s="40"/>
      <c r="H59" s="42">
        <f t="shared" si="1"/>
        <v>0</v>
      </c>
      <c r="I59" s="17"/>
      <c r="J59" s="5"/>
      <c r="K59" s="5"/>
    </row>
    <row r="60" spans="1:11" ht="26.25" customHeight="1" x14ac:dyDescent="0.25">
      <c r="A60" s="4">
        <v>46</v>
      </c>
      <c r="B60" s="26" t="s">
        <v>79</v>
      </c>
      <c r="C60" s="31" t="s">
        <v>5</v>
      </c>
      <c r="D60" s="15">
        <v>227</v>
      </c>
      <c r="E60" s="40"/>
      <c r="F60" s="41">
        <f t="shared" si="0"/>
        <v>0</v>
      </c>
      <c r="G60" s="40"/>
      <c r="H60" s="42">
        <f t="shared" si="1"/>
        <v>0</v>
      </c>
      <c r="I60" s="17"/>
      <c r="J60" s="5"/>
      <c r="K60" s="5"/>
    </row>
    <row r="61" spans="1:11" ht="26.25" customHeight="1" x14ac:dyDescent="0.25">
      <c r="A61" s="4">
        <v>47</v>
      </c>
      <c r="B61" s="26" t="s">
        <v>80</v>
      </c>
      <c r="C61" s="31" t="s">
        <v>5</v>
      </c>
      <c r="D61" s="15">
        <v>40</v>
      </c>
      <c r="E61" s="40"/>
      <c r="F61" s="41">
        <f t="shared" si="0"/>
        <v>0</v>
      </c>
      <c r="G61" s="40"/>
      <c r="H61" s="42">
        <f t="shared" si="1"/>
        <v>0</v>
      </c>
      <c r="I61" s="17"/>
      <c r="J61" s="5"/>
      <c r="K61" s="5"/>
    </row>
    <row r="62" spans="1:11" ht="26.25" customHeight="1" x14ac:dyDescent="0.25">
      <c r="A62" s="4">
        <v>48</v>
      </c>
      <c r="B62" s="20" t="s">
        <v>81</v>
      </c>
      <c r="C62" s="31" t="s">
        <v>6</v>
      </c>
      <c r="D62" s="15">
        <v>77</v>
      </c>
      <c r="E62" s="40"/>
      <c r="F62" s="41">
        <f t="shared" si="0"/>
        <v>0</v>
      </c>
      <c r="G62" s="40"/>
      <c r="H62" s="42">
        <f t="shared" si="1"/>
        <v>0</v>
      </c>
      <c r="I62" s="17"/>
      <c r="J62" s="5"/>
      <c r="K62" s="5"/>
    </row>
    <row r="63" spans="1:11" ht="26.25" customHeight="1" x14ac:dyDescent="0.25">
      <c r="A63" s="4">
        <v>49</v>
      </c>
      <c r="B63" s="20" t="s">
        <v>82</v>
      </c>
      <c r="C63" s="31" t="s">
        <v>6</v>
      </c>
      <c r="D63" s="15">
        <v>130</v>
      </c>
      <c r="E63" s="40"/>
      <c r="F63" s="41">
        <f t="shared" si="0"/>
        <v>0</v>
      </c>
      <c r="G63" s="40"/>
      <c r="H63" s="42">
        <f t="shared" si="1"/>
        <v>0</v>
      </c>
      <c r="I63" s="17"/>
      <c r="J63" s="5"/>
      <c r="K63" s="5"/>
    </row>
    <row r="64" spans="1:11" ht="26.25" customHeight="1" x14ac:dyDescent="0.25">
      <c r="A64" s="4">
        <v>50</v>
      </c>
      <c r="B64" s="20" t="s">
        <v>35</v>
      </c>
      <c r="C64" s="30" t="s">
        <v>1</v>
      </c>
      <c r="D64" s="15">
        <v>647</v>
      </c>
      <c r="E64" s="40"/>
      <c r="F64" s="41">
        <f t="shared" si="0"/>
        <v>0</v>
      </c>
      <c r="G64" s="40"/>
      <c r="H64" s="42">
        <f t="shared" si="1"/>
        <v>0</v>
      </c>
      <c r="I64" s="17"/>
      <c r="J64" s="5"/>
      <c r="K64" s="5"/>
    </row>
    <row r="65" spans="1:11" ht="26.25" customHeight="1" x14ac:dyDescent="0.25">
      <c r="A65" s="4">
        <v>51</v>
      </c>
      <c r="B65" s="20" t="s">
        <v>33</v>
      </c>
      <c r="C65" s="30" t="s">
        <v>3</v>
      </c>
      <c r="D65" s="15">
        <v>1283</v>
      </c>
      <c r="E65" s="40"/>
      <c r="F65" s="41">
        <f t="shared" si="0"/>
        <v>0</v>
      </c>
      <c r="G65" s="40"/>
      <c r="H65" s="42">
        <f t="shared" si="1"/>
        <v>0</v>
      </c>
      <c r="I65" s="17"/>
      <c r="J65" s="5"/>
      <c r="K65" s="5"/>
    </row>
    <row r="66" spans="1:11" ht="26.25" customHeight="1" x14ac:dyDescent="0.25">
      <c r="A66" s="4">
        <v>52</v>
      </c>
      <c r="B66" s="20" t="s">
        <v>34</v>
      </c>
      <c r="C66" s="30" t="s">
        <v>1</v>
      </c>
      <c r="D66" s="15">
        <v>72</v>
      </c>
      <c r="E66" s="40"/>
      <c r="F66" s="41">
        <f t="shared" si="0"/>
        <v>0</v>
      </c>
      <c r="G66" s="40"/>
      <c r="H66" s="42">
        <f t="shared" si="1"/>
        <v>0</v>
      </c>
      <c r="I66" s="17"/>
      <c r="J66" s="5"/>
      <c r="K66" s="5"/>
    </row>
    <row r="67" spans="1:11" ht="26.25" customHeight="1" x14ac:dyDescent="0.25">
      <c r="A67" s="4">
        <v>53</v>
      </c>
      <c r="B67" s="20" t="s">
        <v>83</v>
      </c>
      <c r="C67" s="30" t="s">
        <v>2</v>
      </c>
      <c r="D67" s="15">
        <v>13742</v>
      </c>
      <c r="E67" s="40"/>
      <c r="F67" s="41">
        <f t="shared" si="0"/>
        <v>0</v>
      </c>
      <c r="G67" s="40"/>
      <c r="H67" s="42">
        <f t="shared" si="1"/>
        <v>0</v>
      </c>
      <c r="I67" s="17"/>
      <c r="J67" s="5"/>
      <c r="K67" s="5"/>
    </row>
    <row r="68" spans="1:11" ht="26.25" customHeight="1" x14ac:dyDescent="0.25">
      <c r="A68" s="4">
        <v>54</v>
      </c>
      <c r="B68" s="20" t="s">
        <v>10</v>
      </c>
      <c r="C68" s="30" t="s">
        <v>1</v>
      </c>
      <c r="D68" s="15">
        <v>17070</v>
      </c>
      <c r="E68" s="40"/>
      <c r="F68" s="41">
        <f t="shared" si="0"/>
        <v>0</v>
      </c>
      <c r="G68" s="40"/>
      <c r="H68" s="42">
        <f t="shared" si="1"/>
        <v>0</v>
      </c>
      <c r="I68" s="17"/>
      <c r="J68" s="5"/>
      <c r="K68" s="5"/>
    </row>
    <row r="69" spans="1:11" ht="26.25" customHeight="1" x14ac:dyDescent="0.25">
      <c r="A69" s="4">
        <v>55</v>
      </c>
      <c r="B69" s="20" t="s">
        <v>84</v>
      </c>
      <c r="C69" s="30" t="s">
        <v>1</v>
      </c>
      <c r="D69" s="15">
        <v>4598</v>
      </c>
      <c r="E69" s="40"/>
      <c r="F69" s="41">
        <f t="shared" si="0"/>
        <v>0</v>
      </c>
      <c r="G69" s="40"/>
      <c r="H69" s="42">
        <f t="shared" si="1"/>
        <v>0</v>
      </c>
      <c r="I69" s="17"/>
      <c r="J69" s="5"/>
      <c r="K69" s="5"/>
    </row>
    <row r="70" spans="1:11" ht="26.25" customHeight="1" x14ac:dyDescent="0.25">
      <c r="A70" s="4">
        <v>56</v>
      </c>
      <c r="B70" s="20" t="s">
        <v>85</v>
      </c>
      <c r="C70" s="30" t="s">
        <v>4</v>
      </c>
      <c r="D70" s="15">
        <v>14195</v>
      </c>
      <c r="E70" s="40"/>
      <c r="F70" s="41">
        <f t="shared" si="0"/>
        <v>0</v>
      </c>
      <c r="G70" s="40"/>
      <c r="H70" s="42">
        <f t="shared" si="1"/>
        <v>0</v>
      </c>
      <c r="I70" s="17"/>
      <c r="J70" s="5"/>
      <c r="K70" s="5"/>
    </row>
    <row r="71" spans="1:11" ht="26.25" customHeight="1" x14ac:dyDescent="0.25">
      <c r="A71" s="4">
        <v>57</v>
      </c>
      <c r="B71" s="20" t="s">
        <v>86</v>
      </c>
      <c r="C71" s="30" t="s">
        <v>1</v>
      </c>
      <c r="D71" s="15">
        <v>106225</v>
      </c>
      <c r="E71" s="40"/>
      <c r="F71" s="41">
        <f t="shared" si="0"/>
        <v>0</v>
      </c>
      <c r="G71" s="40"/>
      <c r="H71" s="42">
        <f t="shared" si="1"/>
        <v>0</v>
      </c>
      <c r="I71" s="17"/>
      <c r="J71" s="5"/>
      <c r="K71" s="5"/>
    </row>
    <row r="72" spans="1:11" ht="26.25" customHeight="1" x14ac:dyDescent="0.25">
      <c r="A72" s="4">
        <v>58</v>
      </c>
      <c r="B72" s="20" t="s">
        <v>87</v>
      </c>
      <c r="C72" s="30" t="s">
        <v>1</v>
      </c>
      <c r="D72" s="15">
        <v>22400</v>
      </c>
      <c r="E72" s="40"/>
      <c r="F72" s="41">
        <f t="shared" si="0"/>
        <v>0</v>
      </c>
      <c r="G72" s="40"/>
      <c r="H72" s="42">
        <f t="shared" si="1"/>
        <v>0</v>
      </c>
      <c r="I72" s="17"/>
      <c r="J72" s="5"/>
      <c r="K72" s="5"/>
    </row>
    <row r="73" spans="1:11" ht="26.25" customHeight="1" x14ac:dyDescent="0.25">
      <c r="A73" s="4">
        <v>59</v>
      </c>
      <c r="B73" s="20" t="s">
        <v>88</v>
      </c>
      <c r="C73" s="30" t="s">
        <v>1</v>
      </c>
      <c r="D73" s="15">
        <v>545</v>
      </c>
      <c r="E73" s="40"/>
      <c r="F73" s="41">
        <f t="shared" si="0"/>
        <v>0</v>
      </c>
      <c r="G73" s="40"/>
      <c r="H73" s="42">
        <f t="shared" si="1"/>
        <v>0</v>
      </c>
      <c r="I73" s="17"/>
      <c r="J73" s="5"/>
      <c r="K73" s="5"/>
    </row>
    <row r="74" spans="1:11" ht="26.25" customHeight="1" x14ac:dyDescent="0.25">
      <c r="A74" s="4">
        <v>60</v>
      </c>
      <c r="B74" s="20" t="s">
        <v>89</v>
      </c>
      <c r="C74" s="30" t="s">
        <v>1</v>
      </c>
      <c r="D74" s="15">
        <v>9281</v>
      </c>
      <c r="E74" s="40"/>
      <c r="F74" s="41">
        <f t="shared" si="0"/>
        <v>0</v>
      </c>
      <c r="G74" s="40"/>
      <c r="H74" s="42">
        <f t="shared" si="1"/>
        <v>0</v>
      </c>
      <c r="I74" s="17"/>
      <c r="J74" s="5"/>
      <c r="K74" s="5"/>
    </row>
    <row r="75" spans="1:11" ht="26.25" customHeight="1" x14ac:dyDescent="0.25">
      <c r="A75" s="4">
        <v>61</v>
      </c>
      <c r="B75" s="20" t="s">
        <v>90</v>
      </c>
      <c r="C75" s="30" t="s">
        <v>1</v>
      </c>
      <c r="D75" s="15">
        <v>2998</v>
      </c>
      <c r="E75" s="40"/>
      <c r="F75" s="41">
        <f t="shared" si="0"/>
        <v>0</v>
      </c>
      <c r="G75" s="40"/>
      <c r="H75" s="42">
        <f t="shared" si="1"/>
        <v>0</v>
      </c>
      <c r="I75" s="17"/>
      <c r="J75" s="5"/>
      <c r="K75" s="5"/>
    </row>
    <row r="76" spans="1:11" ht="26.25" customHeight="1" x14ac:dyDescent="0.25">
      <c r="A76" s="4">
        <v>62</v>
      </c>
      <c r="B76" s="24" t="s">
        <v>112</v>
      </c>
      <c r="C76" s="33" t="s">
        <v>125</v>
      </c>
      <c r="D76" s="15">
        <v>28000</v>
      </c>
      <c r="E76" s="40"/>
      <c r="F76" s="41">
        <f t="shared" si="0"/>
        <v>0</v>
      </c>
      <c r="G76" s="40"/>
      <c r="H76" s="42">
        <f t="shared" si="1"/>
        <v>0</v>
      </c>
      <c r="I76" s="17"/>
      <c r="J76" s="5"/>
      <c r="K76" s="5"/>
    </row>
    <row r="77" spans="1:11" ht="26.25" customHeight="1" x14ac:dyDescent="0.25">
      <c r="A77" s="4">
        <v>63</v>
      </c>
      <c r="B77" s="27" t="s">
        <v>113</v>
      </c>
      <c r="C77" s="33" t="s">
        <v>1</v>
      </c>
      <c r="D77" s="15">
        <v>1980</v>
      </c>
      <c r="E77" s="40"/>
      <c r="F77" s="41">
        <f t="shared" si="0"/>
        <v>0</v>
      </c>
      <c r="G77" s="40"/>
      <c r="H77" s="42">
        <f t="shared" si="1"/>
        <v>0</v>
      </c>
      <c r="I77" s="17"/>
      <c r="J77" s="5"/>
      <c r="K77" s="5"/>
    </row>
    <row r="78" spans="1:11" ht="26.25" customHeight="1" x14ac:dyDescent="0.25">
      <c r="A78" s="4">
        <v>64</v>
      </c>
      <c r="B78" s="24" t="s">
        <v>114</v>
      </c>
      <c r="C78" s="33" t="s">
        <v>1</v>
      </c>
      <c r="D78" s="15">
        <v>10</v>
      </c>
      <c r="E78" s="40"/>
      <c r="F78" s="41">
        <f t="shared" si="0"/>
        <v>0</v>
      </c>
      <c r="G78" s="40"/>
      <c r="H78" s="42">
        <f t="shared" si="1"/>
        <v>0</v>
      </c>
      <c r="I78" s="17"/>
      <c r="J78" s="5"/>
      <c r="K78" s="5"/>
    </row>
    <row r="79" spans="1:11" ht="26.25" customHeight="1" x14ac:dyDescent="0.25">
      <c r="A79" s="4">
        <v>65</v>
      </c>
      <c r="B79" s="24" t="s">
        <v>115</v>
      </c>
      <c r="C79" s="33" t="s">
        <v>1</v>
      </c>
      <c r="D79" s="15">
        <v>1000</v>
      </c>
      <c r="E79" s="40"/>
      <c r="F79" s="41">
        <f t="shared" si="0"/>
        <v>0</v>
      </c>
      <c r="G79" s="40"/>
      <c r="H79" s="42">
        <f t="shared" si="1"/>
        <v>0</v>
      </c>
      <c r="I79" s="17"/>
      <c r="J79" s="5"/>
      <c r="K79" s="5"/>
    </row>
    <row r="80" spans="1:11" ht="26.25" customHeight="1" x14ac:dyDescent="0.25">
      <c r="A80" s="4">
        <v>66</v>
      </c>
      <c r="B80" s="27" t="s">
        <v>116</v>
      </c>
      <c r="C80" s="33" t="s">
        <v>1</v>
      </c>
      <c r="D80" s="15">
        <v>53</v>
      </c>
      <c r="E80" s="40"/>
      <c r="F80" s="41">
        <f t="shared" ref="F80:F88" si="2">D80*E80*2</f>
        <v>0</v>
      </c>
      <c r="G80" s="40"/>
      <c r="H80" s="42">
        <f t="shared" ref="H80:H88" si="3">D80*G80*3</f>
        <v>0</v>
      </c>
      <c r="I80" s="17"/>
      <c r="J80" s="5"/>
      <c r="K80" s="5"/>
    </row>
    <row r="81" spans="1:11" ht="39" customHeight="1" x14ac:dyDescent="0.25">
      <c r="A81" s="4">
        <v>67</v>
      </c>
      <c r="B81" s="23" t="s">
        <v>117</v>
      </c>
      <c r="C81" s="33" t="s">
        <v>77</v>
      </c>
      <c r="D81" s="15">
        <v>6</v>
      </c>
      <c r="E81" s="40"/>
      <c r="F81" s="41">
        <f t="shared" si="2"/>
        <v>0</v>
      </c>
      <c r="G81" s="40"/>
      <c r="H81" s="42">
        <f t="shared" si="3"/>
        <v>0</v>
      </c>
      <c r="I81" s="17"/>
      <c r="J81" s="5"/>
      <c r="K81" s="5"/>
    </row>
    <row r="82" spans="1:11" ht="26.25" customHeight="1" x14ac:dyDescent="0.25">
      <c r="A82" s="4">
        <v>68</v>
      </c>
      <c r="B82" s="28" t="s">
        <v>118</v>
      </c>
      <c r="C82" s="33" t="s">
        <v>126</v>
      </c>
      <c r="D82" s="15">
        <v>150</v>
      </c>
      <c r="E82" s="40"/>
      <c r="F82" s="41">
        <f t="shared" si="2"/>
        <v>0</v>
      </c>
      <c r="G82" s="40"/>
      <c r="H82" s="42">
        <f t="shared" si="3"/>
        <v>0</v>
      </c>
      <c r="I82" s="17"/>
      <c r="J82" s="5"/>
      <c r="K82" s="5"/>
    </row>
    <row r="83" spans="1:11" ht="26.25" customHeight="1" x14ac:dyDescent="0.25">
      <c r="A83" s="4">
        <v>69</v>
      </c>
      <c r="B83" s="24" t="s">
        <v>119</v>
      </c>
      <c r="C83" s="33" t="s">
        <v>53</v>
      </c>
      <c r="D83" s="15">
        <v>30</v>
      </c>
      <c r="E83" s="40"/>
      <c r="F83" s="41">
        <f t="shared" si="2"/>
        <v>0</v>
      </c>
      <c r="G83" s="40"/>
      <c r="H83" s="42">
        <f t="shared" si="3"/>
        <v>0</v>
      </c>
      <c r="I83" s="17"/>
      <c r="J83" s="5"/>
      <c r="K83" s="5"/>
    </row>
    <row r="84" spans="1:11" ht="26.25" customHeight="1" x14ac:dyDescent="0.25">
      <c r="A84" s="4">
        <v>70</v>
      </c>
      <c r="B84" s="27" t="s">
        <v>120</v>
      </c>
      <c r="C84" s="33" t="s">
        <v>127</v>
      </c>
      <c r="D84" s="15">
        <v>1440</v>
      </c>
      <c r="E84" s="40"/>
      <c r="F84" s="41">
        <f t="shared" si="2"/>
        <v>0</v>
      </c>
      <c r="G84" s="40"/>
      <c r="H84" s="42">
        <f t="shared" si="3"/>
        <v>0</v>
      </c>
      <c r="I84" s="17"/>
      <c r="J84" s="5"/>
      <c r="K84" s="5"/>
    </row>
    <row r="85" spans="1:11" ht="26.25" customHeight="1" x14ac:dyDescent="0.25">
      <c r="A85" s="4">
        <v>71</v>
      </c>
      <c r="B85" s="24" t="s">
        <v>121</v>
      </c>
      <c r="C85" s="33" t="s">
        <v>128</v>
      </c>
      <c r="D85" s="15">
        <v>135</v>
      </c>
      <c r="E85" s="40"/>
      <c r="F85" s="41">
        <f t="shared" si="2"/>
        <v>0</v>
      </c>
      <c r="G85" s="40"/>
      <c r="H85" s="42">
        <f t="shared" si="3"/>
        <v>0</v>
      </c>
      <c r="I85" s="17"/>
      <c r="J85" s="5"/>
      <c r="K85" s="5"/>
    </row>
    <row r="86" spans="1:11" ht="26.25" customHeight="1" x14ac:dyDescent="0.25">
      <c r="A86" s="4">
        <v>72</v>
      </c>
      <c r="B86" s="24" t="s">
        <v>122</v>
      </c>
      <c r="C86" s="33" t="s">
        <v>128</v>
      </c>
      <c r="D86" s="15">
        <v>12</v>
      </c>
      <c r="E86" s="40"/>
      <c r="F86" s="41">
        <f t="shared" si="2"/>
        <v>0</v>
      </c>
      <c r="G86" s="40"/>
      <c r="H86" s="42">
        <f t="shared" si="3"/>
        <v>0</v>
      </c>
      <c r="I86" s="17"/>
      <c r="J86" s="5"/>
      <c r="K86" s="5"/>
    </row>
    <row r="87" spans="1:11" ht="26.25" customHeight="1" x14ac:dyDescent="0.25">
      <c r="A87" s="4">
        <v>73</v>
      </c>
      <c r="B87" s="34" t="s">
        <v>123</v>
      </c>
      <c r="C87" s="35" t="s">
        <v>1</v>
      </c>
      <c r="D87" s="36">
        <v>18</v>
      </c>
      <c r="E87" s="40"/>
      <c r="F87" s="41">
        <f t="shared" si="2"/>
        <v>0</v>
      </c>
      <c r="G87" s="40"/>
      <c r="H87" s="42">
        <f t="shared" si="3"/>
        <v>0</v>
      </c>
      <c r="I87" s="37"/>
      <c r="J87" s="38"/>
      <c r="K87" s="38"/>
    </row>
    <row r="88" spans="1:11" ht="26.25" customHeight="1" thickBot="1" x14ac:dyDescent="0.3">
      <c r="A88" s="4">
        <v>74</v>
      </c>
      <c r="B88" s="29" t="s">
        <v>129</v>
      </c>
      <c r="C88" s="32" t="s">
        <v>130</v>
      </c>
      <c r="D88" s="15">
        <v>4000</v>
      </c>
      <c r="E88" s="43"/>
      <c r="F88" s="44">
        <f t="shared" si="2"/>
        <v>0</v>
      </c>
      <c r="G88" s="43"/>
      <c r="H88" s="45">
        <f t="shared" si="3"/>
        <v>0</v>
      </c>
      <c r="I88" s="17"/>
      <c r="J88" s="5"/>
      <c r="K88" s="5"/>
    </row>
    <row r="89" spans="1:11" ht="15.75" thickBot="1" x14ac:dyDescent="0.3">
      <c r="A89" s="6"/>
      <c r="B89" s="7"/>
      <c r="C89" s="8"/>
      <c r="D89" s="9"/>
      <c r="E89" s="46" t="s">
        <v>131</v>
      </c>
      <c r="F89" s="49">
        <f>SUM(F15:F88)</f>
        <v>0</v>
      </c>
      <c r="G89" s="47" t="s">
        <v>131</v>
      </c>
      <c r="H89" s="48"/>
      <c r="I89" s="10"/>
      <c r="J89" s="10"/>
      <c r="K89" s="10"/>
    </row>
    <row r="90" spans="1:11" ht="15" customHeight="1" x14ac:dyDescent="0.25">
      <c r="A90" s="56" t="s">
        <v>21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30" customHeight="1" x14ac:dyDescent="0.25">
      <c r="A91" s="57" t="s">
        <v>14</v>
      </c>
      <c r="B91" s="57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30" customHeight="1" x14ac:dyDescent="0.25">
      <c r="A92" s="57" t="s">
        <v>15</v>
      </c>
      <c r="B92" s="57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30" customHeight="1" x14ac:dyDescent="0.25">
      <c r="A93" s="57" t="s">
        <v>98</v>
      </c>
      <c r="B93" s="57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30" customHeight="1" x14ac:dyDescent="0.25">
      <c r="A94" s="57" t="s">
        <v>38</v>
      </c>
      <c r="B94" s="57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30" customHeight="1" x14ac:dyDescent="0.25">
      <c r="A95" s="58" t="s">
        <v>97</v>
      </c>
      <c r="B95" s="59"/>
      <c r="C95" s="51"/>
      <c r="D95" s="52"/>
      <c r="E95" s="52"/>
      <c r="F95" s="52"/>
      <c r="G95" s="52"/>
      <c r="H95" s="52"/>
      <c r="I95" s="52"/>
      <c r="J95" s="52"/>
      <c r="K95" s="53"/>
    </row>
    <row r="96" spans="1:11" ht="30" customHeight="1" x14ac:dyDescent="0.25">
      <c r="A96" s="57" t="s">
        <v>16</v>
      </c>
      <c r="B96" s="57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30" customHeight="1" x14ac:dyDescent="0.25">
      <c r="A97" s="57" t="s">
        <v>17</v>
      </c>
      <c r="B97" s="57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30" customHeight="1" x14ac:dyDescent="0.25">
      <c r="A98" s="58" t="s">
        <v>103</v>
      </c>
      <c r="B98" s="59"/>
      <c r="C98" s="62"/>
      <c r="D98" s="63"/>
      <c r="E98" s="63"/>
      <c r="F98" s="63"/>
      <c r="G98" s="63"/>
      <c r="H98" s="63"/>
      <c r="I98" s="63"/>
      <c r="J98" s="63"/>
      <c r="K98" s="64"/>
    </row>
    <row r="99" spans="1:11" ht="30" customHeight="1" x14ac:dyDescent="0.25">
      <c r="A99" s="58" t="s">
        <v>102</v>
      </c>
      <c r="B99" s="59"/>
      <c r="C99" s="51"/>
      <c r="D99" s="52"/>
      <c r="E99" s="52"/>
      <c r="F99" s="52"/>
      <c r="G99" s="52"/>
      <c r="H99" s="52"/>
      <c r="I99" s="52"/>
      <c r="J99" s="52"/>
      <c r="K99" s="53"/>
    </row>
    <row r="100" spans="1:11" ht="30" customHeight="1" x14ac:dyDescent="0.25">
      <c r="A100" s="58" t="s">
        <v>101</v>
      </c>
      <c r="B100" s="59"/>
      <c r="C100" s="51"/>
      <c r="D100" s="52"/>
      <c r="E100" s="52"/>
      <c r="F100" s="52"/>
      <c r="G100" s="52"/>
      <c r="H100" s="52"/>
      <c r="I100" s="52"/>
      <c r="J100" s="52"/>
      <c r="K100" s="53"/>
    </row>
    <row r="101" spans="1:11" ht="30" customHeight="1" x14ac:dyDescent="0.25">
      <c r="A101" s="58" t="s">
        <v>99</v>
      </c>
      <c r="B101" s="59"/>
      <c r="C101" s="51"/>
      <c r="D101" s="52"/>
      <c r="E101" s="52"/>
      <c r="F101" s="52"/>
      <c r="G101" s="52"/>
      <c r="H101" s="52"/>
      <c r="I101" s="52"/>
      <c r="J101" s="52"/>
      <c r="K101" s="53"/>
    </row>
    <row r="102" spans="1:11" ht="30" customHeight="1" x14ac:dyDescent="0.25">
      <c r="A102" s="58" t="s">
        <v>100</v>
      </c>
      <c r="B102" s="59"/>
      <c r="C102" s="51"/>
      <c r="D102" s="52"/>
      <c r="E102" s="52"/>
      <c r="F102" s="52"/>
      <c r="G102" s="52"/>
      <c r="H102" s="52"/>
      <c r="I102" s="52"/>
      <c r="J102" s="52"/>
      <c r="K102" s="53"/>
    </row>
    <row r="103" spans="1:11" ht="30" customHeight="1" x14ac:dyDescent="0.25">
      <c r="A103" s="57" t="s">
        <v>18</v>
      </c>
      <c r="B103" s="57"/>
      <c r="C103" s="61"/>
      <c r="D103" s="61"/>
      <c r="E103" s="61"/>
      <c r="F103" s="61"/>
      <c r="G103" s="61"/>
      <c r="H103" s="61"/>
      <c r="I103" s="61"/>
      <c r="J103" s="61"/>
      <c r="K103" s="61"/>
    </row>
    <row r="108" spans="1:11" x14ac:dyDescent="0.25">
      <c r="A108" s="60" t="s">
        <v>22</v>
      </c>
      <c r="B108" s="60"/>
      <c r="C108" s="11"/>
      <c r="D108" s="60" t="s">
        <v>39</v>
      </c>
      <c r="E108" s="60"/>
      <c r="F108" s="13"/>
      <c r="G108" s="13"/>
      <c r="H108" s="13"/>
      <c r="I108" s="13"/>
      <c r="J108" s="13"/>
    </row>
    <row r="109" spans="1:11" x14ac:dyDescent="0.25">
      <c r="B109" s="12" t="s">
        <v>23</v>
      </c>
      <c r="D109" s="12" t="s">
        <v>24</v>
      </c>
    </row>
  </sheetData>
  <sortState ref="A2:D54">
    <sortCondition ref="A1"/>
  </sortState>
  <mergeCells count="51">
    <mergeCell ref="A8:B8"/>
    <mergeCell ref="C8:K8"/>
    <mergeCell ref="C99:K99"/>
    <mergeCell ref="C100:K100"/>
    <mergeCell ref="A13:K13"/>
    <mergeCell ref="C9:K9"/>
    <mergeCell ref="C10:K10"/>
    <mergeCell ref="A10:B10"/>
    <mergeCell ref="A9:B9"/>
    <mergeCell ref="C12:K12"/>
    <mergeCell ref="A12:B12"/>
    <mergeCell ref="A1:K1"/>
    <mergeCell ref="C5:K5"/>
    <mergeCell ref="C6:K6"/>
    <mergeCell ref="C7:K7"/>
    <mergeCell ref="A2:K2"/>
    <mergeCell ref="A5:B5"/>
    <mergeCell ref="A6:B6"/>
    <mergeCell ref="A3:K3"/>
    <mergeCell ref="A4:B4"/>
    <mergeCell ref="C4:K4"/>
    <mergeCell ref="A7:B7"/>
    <mergeCell ref="A108:B108"/>
    <mergeCell ref="D108:E108"/>
    <mergeCell ref="A98:B98"/>
    <mergeCell ref="A103:B103"/>
    <mergeCell ref="C91:K91"/>
    <mergeCell ref="C92:K92"/>
    <mergeCell ref="C93:K93"/>
    <mergeCell ref="C94:K94"/>
    <mergeCell ref="C96:K96"/>
    <mergeCell ref="C97:K97"/>
    <mergeCell ref="C98:K98"/>
    <mergeCell ref="C103:K103"/>
    <mergeCell ref="A94:B94"/>
    <mergeCell ref="A101:B101"/>
    <mergeCell ref="A102:B102"/>
    <mergeCell ref="C101:K101"/>
    <mergeCell ref="C102:K102"/>
    <mergeCell ref="A11:B11"/>
    <mergeCell ref="C11:K11"/>
    <mergeCell ref="A90:K90"/>
    <mergeCell ref="A96:B96"/>
    <mergeCell ref="A97:B97"/>
    <mergeCell ref="A91:B91"/>
    <mergeCell ref="A92:B92"/>
    <mergeCell ref="A93:B93"/>
    <mergeCell ref="A95:B95"/>
    <mergeCell ref="C95:K95"/>
    <mergeCell ref="A99:B99"/>
    <mergeCell ref="A100:B100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2021-12-02T15:36:58Z</dcterms:modified>
</cp:coreProperties>
</file>