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5C654F25-5F91-4A90-92A3-303612DE5567}" xr6:coauthVersionLast="47" xr6:coauthVersionMax="47" xr10:uidLastSave="{00000000-0000-0000-0000-000000000000}"/>
  <bookViews>
    <workbookView xWindow="-108" yWindow="-108" windowWidth="23256" windowHeight="12576" tabRatio="695" xr2:uid="{00000000-000D-0000-FFFF-FFFF00000000}"/>
  </bookViews>
  <sheets>
    <sheet name="Formularz" sheetId="11" r:id="rId1"/>
  </sheets>
  <definedNames>
    <definedName name="_xlnm.Print_Area" localSheetId="0">Formularz!$A$1:$H$69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1" l="1"/>
  <c r="C50" i="11"/>
  <c r="C51" i="11"/>
  <c r="C48" i="11"/>
  <c r="C44" i="11"/>
  <c r="C45" i="11"/>
  <c r="C46" i="11"/>
  <c r="C43" i="11"/>
  <c r="C38" i="11"/>
  <c r="C39" i="11"/>
  <c r="C40" i="11"/>
  <c r="C37" i="11"/>
  <c r="C27" i="11"/>
  <c r="C47" i="11" l="1"/>
  <c r="C52" i="11"/>
  <c r="C41" i="11"/>
  <c r="C32" i="11"/>
  <c r="C21" i="11" l="1"/>
</calcChain>
</file>

<file path=xl/sharedStrings.xml><?xml version="1.0" encoding="utf-8"?>
<sst xmlns="http://schemas.openxmlformats.org/spreadsheetml/2006/main" count="106" uniqueCount="49">
  <si>
    <t>Specyfikacja</t>
  </si>
  <si>
    <t>Jedn.</t>
  </si>
  <si>
    <t>FORMULARZ OFERTOWY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</si>
  <si>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</si>
  <si>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Dane oferenta</t>
  </si>
  <si>
    <t>Dane wypełnia Oferent</t>
  </si>
  <si>
    <t>Nazwa firmy/oferenta:</t>
  </si>
  <si>
    <t>Adres oferenta -  kod, miejscowość, ulica, nr domu, nr lokalu</t>
  </si>
  <si>
    <t>Nr telefonu oferenta</t>
  </si>
  <si>
    <t>E-mail oferenta</t>
  </si>
  <si>
    <t>Data sporządzenia oferty:</t>
  </si>
  <si>
    <t>Data ważności oferty:</t>
  </si>
  <si>
    <t>Nr NIP oferenta</t>
  </si>
  <si>
    <t>Nr rachunku bankowego dostawcy</t>
  </si>
  <si>
    <t>Odpowiadając na zapytanie ofertowe</t>
  </si>
  <si>
    <t>Uwagi</t>
  </si>
  <si>
    <t>Termin płatności (preferowane 30 dni)</t>
  </si>
  <si>
    <t>Akceptacja OWW</t>
  </si>
  <si>
    <t>Akceptacja treści projektu Umowy</t>
  </si>
  <si>
    <t>Inne</t>
  </si>
  <si>
    <t>szt.</t>
  </si>
  <si>
    <t>Oświadczam, iż w czasie trwania projektu, nieprzerwanie będę rejestrowany w rejestrze „Biała Lista Podatników” (tak/nie)</t>
  </si>
  <si>
    <t>Oświadczam iż nie zalegam z opłatami podatków  CIT, VAT i ZUS. Nie wymaga się oświadczeń potwierdzonych przez właściwy urząd (tak/nie)</t>
  </si>
  <si>
    <t xml:space="preserve">kawa w kapsułkach typu Intenso </t>
  </si>
  <si>
    <t>kawa w kapsułkach typu Lungo</t>
  </si>
  <si>
    <t>kawa w kapsułkach typu Expresso</t>
  </si>
  <si>
    <t>kawa w kapsułkach typu bezkofeinowa</t>
  </si>
  <si>
    <t>nazwa własna rodzaju kawy  Oferenta</t>
  </si>
  <si>
    <t>ilosć szt. w opakowaniu</t>
  </si>
  <si>
    <t>PLN netto jedn.</t>
  </si>
  <si>
    <t>Proponowany rabat na artykuły nie ujęte w zestawieniu wg kategorii</t>
  </si>
  <si>
    <t>koszty dostawy w przypadku nie spełnienia minimum logistycznego</t>
  </si>
  <si>
    <t xml:space="preserve">Minimalna wartość zamówienia </t>
  </si>
  <si>
    <t xml:space="preserve">Czas realizacji </t>
  </si>
  <si>
    <t>SUMA</t>
  </si>
  <si>
    <t>Razem PLN</t>
  </si>
  <si>
    <t>Szacowana ilość sztuk w okresie 36 msc</t>
  </si>
  <si>
    <t>Hotele PHH</t>
  </si>
  <si>
    <t>HOTEL REGENT</t>
  </si>
  <si>
    <t xml:space="preserve">kawa w kapsułkach typu Lungo PRO </t>
  </si>
  <si>
    <t xml:space="preserve">kawa w kapsułkach typu Intenso PRO </t>
  </si>
  <si>
    <t>kawa w kapsułkach typu Expresso PRO</t>
  </si>
  <si>
    <t>kawa w kapsułkach typu bezkofeinowa PRO</t>
  </si>
  <si>
    <t>kompatybilność  z ekspresami, zgodnie z zapytaniem ofertowym,  pkt II  -Opis przedmiotu zamówienia (tak/nie)</t>
  </si>
  <si>
    <r>
      <rPr>
        <b/>
        <sz val="12"/>
        <rFont val="Calibri"/>
        <family val="2"/>
        <charset val="238"/>
        <scheme val="minor"/>
      </rPr>
      <t xml:space="preserve">Opcjonalnie </t>
    </r>
    <r>
      <rPr>
        <b/>
        <sz val="12"/>
        <color theme="1"/>
        <rFont val="Calibri"/>
        <family val="2"/>
        <charset val="238"/>
        <scheme val="minor"/>
      </rPr>
      <t xml:space="preserve"> - ekspres do kawy na kapsułki</t>
    </r>
  </si>
  <si>
    <t>nazwa ekspresu</t>
  </si>
  <si>
    <t>ekspres do kawy na kapsułki (modele jak w zapytaniu ofertowym) - lub równoważny</t>
  </si>
  <si>
    <t>Szacowana ilość sztuk w okresie 24 msc</t>
  </si>
  <si>
    <t>Załącznik nr 1a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</si>
</sst>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z_ł"/>
    <numFmt numFmtId="165" formatCode="#,##0.00\ _z_ł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1"/>
      <name val="Lato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color theme="1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6" borderId="4" xfId="0" applyFill="1" applyBorder="1" applyAlignment="1">
      <alignment horizontal="center"/>
    </xf>
    <xf numFmtId="0" fontId="0" fillId="6" borderId="0" xfId="0" applyFill="1"/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" fillId="6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2" fillId="6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5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="70" zoomScaleNormal="70" workbookViewId="0">
      <selection activeCell="M4" sqref="M4"/>
    </sheetView>
  </sheetViews>
  <sheetFormatPr defaultRowHeight="14.4" x14ac:dyDescent="0.3"/>
  <cols>
    <col min="1" max="1" width="76.44140625" bestFit="1" customWidth="1"/>
    <col min="2" max="2" width="26.109375" customWidth="1"/>
    <col min="3" max="3" width="17.33203125" customWidth="1"/>
    <col min="4" max="5" width="18" customWidth="1"/>
    <col min="6" max="6" width="18" bestFit="1" customWidth="1"/>
    <col min="7" max="7" width="18" customWidth="1"/>
    <col min="8" max="8" width="47.88671875" customWidth="1"/>
  </cols>
  <sheetData>
    <row r="1" spans="1:8" ht="16.8" x14ac:dyDescent="0.3">
      <c r="A1" s="46" t="s">
        <v>48</v>
      </c>
      <c r="B1" s="46"/>
      <c r="C1" s="46"/>
      <c r="D1" s="46"/>
      <c r="E1" s="46"/>
      <c r="F1" s="46"/>
      <c r="G1" s="46"/>
      <c r="H1" s="46"/>
    </row>
    <row r="2" spans="1:8" ht="18.600000000000001" x14ac:dyDescent="0.3">
      <c r="A2" s="47" t="s">
        <v>2</v>
      </c>
      <c r="B2" s="47"/>
      <c r="C2" s="47"/>
      <c r="D2" s="47"/>
      <c r="E2" s="47"/>
      <c r="F2" s="47"/>
      <c r="G2" s="47"/>
      <c r="H2" s="47"/>
    </row>
    <row r="3" spans="1:8" ht="54.75" customHeight="1" x14ac:dyDescent="0.3">
      <c r="A3" s="48" t="s">
        <v>3</v>
      </c>
      <c r="B3" s="48"/>
      <c r="C3" s="48"/>
      <c r="D3" s="48"/>
      <c r="E3" s="48"/>
      <c r="F3" s="48"/>
      <c r="G3" s="48"/>
      <c r="H3" s="48"/>
    </row>
    <row r="4" spans="1:8" ht="15" customHeight="1" x14ac:dyDescent="0.3">
      <c r="A4" s="7" t="s">
        <v>4</v>
      </c>
      <c r="B4" s="7"/>
      <c r="C4" s="49" t="s">
        <v>5</v>
      </c>
      <c r="D4" s="49"/>
      <c r="E4" s="49"/>
      <c r="F4" s="49"/>
      <c r="G4" s="49"/>
      <c r="H4" s="49"/>
    </row>
    <row r="5" spans="1:8" ht="15" customHeight="1" x14ac:dyDescent="0.4">
      <c r="A5" s="8" t="s">
        <v>6</v>
      </c>
      <c r="B5" s="8"/>
      <c r="C5" s="50"/>
      <c r="D5" s="50"/>
      <c r="E5" s="50"/>
      <c r="F5" s="50"/>
      <c r="G5" s="50"/>
      <c r="H5" s="50"/>
    </row>
    <row r="6" spans="1:8" ht="15" customHeight="1" x14ac:dyDescent="0.4">
      <c r="A6" s="9" t="s">
        <v>7</v>
      </c>
      <c r="B6" s="9"/>
      <c r="C6" s="50"/>
      <c r="D6" s="50"/>
      <c r="E6" s="50"/>
      <c r="F6" s="50"/>
      <c r="G6" s="50"/>
      <c r="H6" s="50"/>
    </row>
    <row r="7" spans="1:8" ht="16.8" x14ac:dyDescent="0.4">
      <c r="A7" s="10" t="s">
        <v>8</v>
      </c>
      <c r="B7" s="10"/>
      <c r="C7" s="50"/>
      <c r="D7" s="50"/>
      <c r="E7" s="50"/>
      <c r="F7" s="50"/>
      <c r="G7" s="50"/>
      <c r="H7" s="50"/>
    </row>
    <row r="8" spans="1:8" ht="16.8" x14ac:dyDescent="0.4">
      <c r="A8" s="10" t="s">
        <v>9</v>
      </c>
      <c r="B8" s="10"/>
      <c r="C8" s="50"/>
      <c r="D8" s="50"/>
      <c r="E8" s="50"/>
      <c r="F8" s="50"/>
      <c r="G8" s="50"/>
      <c r="H8" s="50"/>
    </row>
    <row r="9" spans="1:8" ht="16.8" x14ac:dyDescent="0.4">
      <c r="A9" s="10" t="s">
        <v>10</v>
      </c>
      <c r="B9" s="10"/>
      <c r="C9" s="50"/>
      <c r="D9" s="50"/>
      <c r="E9" s="50"/>
      <c r="F9" s="50"/>
      <c r="G9" s="50"/>
      <c r="H9" s="50"/>
    </row>
    <row r="10" spans="1:8" ht="15" customHeight="1" x14ac:dyDescent="0.4">
      <c r="A10" s="9" t="s">
        <v>11</v>
      </c>
      <c r="B10" s="9"/>
      <c r="C10" s="50"/>
      <c r="D10" s="50"/>
      <c r="E10" s="50"/>
      <c r="F10" s="50"/>
      <c r="G10" s="50"/>
      <c r="H10" s="50"/>
    </row>
    <row r="11" spans="1:8" ht="16.8" x14ac:dyDescent="0.4">
      <c r="A11" s="10" t="s">
        <v>12</v>
      </c>
      <c r="B11" s="10"/>
      <c r="C11" s="50"/>
      <c r="D11" s="50"/>
      <c r="E11" s="50"/>
      <c r="F11" s="50"/>
      <c r="G11" s="50"/>
      <c r="H11" s="50"/>
    </row>
    <row r="12" spans="1:8" ht="16.8" x14ac:dyDescent="0.4">
      <c r="A12" s="10" t="s">
        <v>13</v>
      </c>
      <c r="B12" s="10"/>
      <c r="C12" s="50"/>
      <c r="D12" s="50"/>
      <c r="E12" s="50"/>
      <c r="F12" s="50"/>
      <c r="G12" s="50"/>
      <c r="H12" s="50"/>
    </row>
    <row r="13" spans="1:8" ht="22.2" x14ac:dyDescent="0.3">
      <c r="A13" s="51" t="s">
        <v>14</v>
      </c>
      <c r="B13" s="51"/>
      <c r="C13" s="51"/>
      <c r="D13" s="51"/>
      <c r="E13" s="51"/>
      <c r="F13" s="51"/>
      <c r="G13" s="51"/>
      <c r="H13" s="51"/>
    </row>
    <row r="14" spans="1:8" ht="15" thickBot="1" x14ac:dyDescent="0.35"/>
    <row r="15" spans="1:8" ht="47.4" thickBot="1" x14ac:dyDescent="0.35">
      <c r="A15" s="5" t="s">
        <v>0</v>
      </c>
      <c r="B15" s="12" t="s">
        <v>1</v>
      </c>
      <c r="C15" s="17" t="s">
        <v>36</v>
      </c>
      <c r="D15" s="13" t="s">
        <v>29</v>
      </c>
      <c r="E15" s="13" t="s">
        <v>35</v>
      </c>
      <c r="F15" s="17" t="s">
        <v>28</v>
      </c>
      <c r="G15" s="16" t="s">
        <v>27</v>
      </c>
      <c r="H15" s="1" t="s">
        <v>15</v>
      </c>
    </row>
    <row r="16" spans="1:8" ht="15.6" x14ac:dyDescent="0.3">
      <c r="A16" s="43" t="s">
        <v>37</v>
      </c>
      <c r="B16" s="44"/>
      <c r="C16" s="44"/>
      <c r="D16" s="44"/>
      <c r="E16" s="44"/>
      <c r="F16" s="44"/>
      <c r="G16" s="44"/>
      <c r="H16" s="45"/>
    </row>
    <row r="17" spans="1:8" x14ac:dyDescent="0.3">
      <c r="A17" s="6" t="s">
        <v>23</v>
      </c>
      <c r="B17" s="11" t="s">
        <v>20</v>
      </c>
      <c r="C17" s="22">
        <v>10000</v>
      </c>
      <c r="D17" s="11"/>
      <c r="E17" s="11"/>
      <c r="F17" s="11"/>
      <c r="G17" s="11"/>
      <c r="H17" s="11"/>
    </row>
    <row r="18" spans="1:8" x14ac:dyDescent="0.3">
      <c r="A18" s="6" t="s">
        <v>24</v>
      </c>
      <c r="B18" s="11" t="s">
        <v>20</v>
      </c>
      <c r="C18" s="22">
        <v>10000</v>
      </c>
      <c r="D18" s="11"/>
      <c r="E18" s="11"/>
      <c r="F18" s="11"/>
      <c r="G18" s="11"/>
      <c r="H18" s="19"/>
    </row>
    <row r="19" spans="1:8" x14ac:dyDescent="0.3">
      <c r="A19" s="6" t="s">
        <v>25</v>
      </c>
      <c r="B19" s="11" t="s">
        <v>20</v>
      </c>
      <c r="C19" s="22">
        <v>90000</v>
      </c>
      <c r="D19" s="11"/>
      <c r="E19" s="11"/>
      <c r="F19" s="11"/>
      <c r="G19" s="11"/>
      <c r="H19" s="18"/>
    </row>
    <row r="20" spans="1:8" x14ac:dyDescent="0.3">
      <c r="A20" s="4" t="s">
        <v>26</v>
      </c>
      <c r="B20" s="2" t="s">
        <v>20</v>
      </c>
      <c r="C20" s="22">
        <v>10000</v>
      </c>
      <c r="D20" s="2"/>
      <c r="E20" s="2"/>
      <c r="F20" s="2"/>
      <c r="G20" s="2"/>
      <c r="H20" s="14"/>
    </row>
    <row r="21" spans="1:8" ht="16.5" customHeight="1" x14ac:dyDescent="0.3">
      <c r="A21" s="20"/>
      <c r="B21" s="20" t="s">
        <v>34</v>
      </c>
      <c r="C21" s="23">
        <f>SUM(C17:C20)</f>
        <v>120000</v>
      </c>
      <c r="D21" s="20"/>
      <c r="E21" s="20"/>
      <c r="F21" s="20"/>
      <c r="G21" s="20"/>
      <c r="H21" s="21"/>
    </row>
    <row r="22" spans="1:8" ht="16.5" customHeight="1" x14ac:dyDescent="0.3">
      <c r="A22" s="52" t="s">
        <v>38</v>
      </c>
      <c r="B22" s="52"/>
      <c r="C22" s="52"/>
      <c r="D22" s="52"/>
      <c r="E22" s="52"/>
      <c r="F22" s="52"/>
      <c r="G22" s="52"/>
      <c r="H22" s="52"/>
    </row>
    <row r="23" spans="1:8" x14ac:dyDescent="0.3">
      <c r="A23" s="6" t="s">
        <v>23</v>
      </c>
      <c r="B23" s="11" t="s">
        <v>20</v>
      </c>
      <c r="C23" s="22">
        <v>3500</v>
      </c>
      <c r="D23" s="11"/>
      <c r="E23" s="11"/>
      <c r="F23" s="11"/>
      <c r="G23" s="11"/>
      <c r="H23" s="11"/>
    </row>
    <row r="24" spans="1:8" x14ac:dyDescent="0.3">
      <c r="A24" s="6" t="s">
        <v>24</v>
      </c>
      <c r="B24" s="11" t="s">
        <v>20</v>
      </c>
      <c r="C24" s="22">
        <v>3500</v>
      </c>
      <c r="D24" s="11"/>
      <c r="E24" s="11"/>
      <c r="F24" s="11"/>
      <c r="G24" s="11"/>
      <c r="H24" s="19"/>
    </row>
    <row r="25" spans="1:8" x14ac:dyDescent="0.3">
      <c r="A25" s="6" t="s">
        <v>25</v>
      </c>
      <c r="B25" s="11" t="s">
        <v>20</v>
      </c>
      <c r="C25" s="22">
        <v>3500</v>
      </c>
      <c r="D25" s="11"/>
      <c r="E25" s="11"/>
      <c r="F25" s="11"/>
      <c r="G25" s="11"/>
      <c r="H25" s="18"/>
    </row>
    <row r="26" spans="1:8" x14ac:dyDescent="0.3">
      <c r="A26" s="4" t="s">
        <v>26</v>
      </c>
      <c r="B26" s="2" t="s">
        <v>20</v>
      </c>
      <c r="C26" s="22">
        <v>3500</v>
      </c>
      <c r="D26" s="2"/>
      <c r="E26" s="2"/>
      <c r="F26" s="2"/>
      <c r="G26" s="2"/>
      <c r="H26" s="14"/>
    </row>
    <row r="27" spans="1:8" x14ac:dyDescent="0.3">
      <c r="A27" s="20"/>
      <c r="B27" s="20" t="s">
        <v>34</v>
      </c>
      <c r="C27" s="23">
        <f>SUM(C23:C26)</f>
        <v>14000</v>
      </c>
      <c r="D27" s="20"/>
      <c r="E27" s="20"/>
      <c r="F27" s="20"/>
      <c r="G27" s="20"/>
      <c r="H27" s="21"/>
    </row>
    <row r="28" spans="1:8" x14ac:dyDescent="0.3">
      <c r="A28" s="6" t="s">
        <v>40</v>
      </c>
      <c r="B28" s="11" t="s">
        <v>20</v>
      </c>
      <c r="C28" s="22">
        <v>35000</v>
      </c>
      <c r="D28" s="11"/>
      <c r="E28" s="11"/>
      <c r="F28" s="11"/>
      <c r="G28" s="11"/>
      <c r="H28" s="11"/>
    </row>
    <row r="29" spans="1:8" x14ac:dyDescent="0.3">
      <c r="A29" s="6" t="s">
        <v>39</v>
      </c>
      <c r="B29" s="11" t="s">
        <v>20</v>
      </c>
      <c r="C29" s="22">
        <v>35000</v>
      </c>
      <c r="D29" s="11"/>
      <c r="E29" s="11"/>
      <c r="F29" s="11"/>
      <c r="G29" s="11"/>
      <c r="H29" s="19"/>
    </row>
    <row r="30" spans="1:8" x14ac:dyDescent="0.3">
      <c r="A30" s="6" t="s">
        <v>41</v>
      </c>
      <c r="B30" s="11" t="s">
        <v>20</v>
      </c>
      <c r="C30" s="22">
        <v>35000</v>
      </c>
      <c r="D30" s="11"/>
      <c r="E30" s="11"/>
      <c r="F30" s="11"/>
      <c r="G30" s="11"/>
      <c r="H30" s="18"/>
    </row>
    <row r="31" spans="1:8" x14ac:dyDescent="0.3">
      <c r="A31" s="4" t="s">
        <v>42</v>
      </c>
      <c r="B31" s="2" t="s">
        <v>20</v>
      </c>
      <c r="C31" s="22">
        <v>35000</v>
      </c>
      <c r="D31" s="2"/>
      <c r="E31" s="2"/>
      <c r="F31" s="2"/>
      <c r="G31" s="2"/>
      <c r="H31" s="14"/>
    </row>
    <row r="32" spans="1:8" x14ac:dyDescent="0.3">
      <c r="A32" s="20"/>
      <c r="B32" s="20" t="s">
        <v>34</v>
      </c>
      <c r="C32" s="23">
        <f>SUM(C28:C31)</f>
        <v>140000</v>
      </c>
      <c r="D32" s="20"/>
      <c r="E32" s="20"/>
      <c r="F32" s="20"/>
      <c r="G32" s="20"/>
      <c r="H32" s="21"/>
    </row>
    <row r="33" spans="1:8" s="26" customFormat="1" x14ac:dyDescent="0.3">
      <c r="A33" s="42"/>
      <c r="B33" s="42"/>
      <c r="C33" s="42"/>
      <c r="D33" s="42"/>
      <c r="E33" s="42"/>
      <c r="F33" s="42"/>
      <c r="G33" s="42"/>
      <c r="H33" s="42"/>
    </row>
    <row r="34" spans="1:8" ht="15" thickBot="1" x14ac:dyDescent="0.35"/>
    <row r="35" spans="1:8" ht="47.4" thickBot="1" x14ac:dyDescent="0.35">
      <c r="A35" s="28" t="s">
        <v>0</v>
      </c>
      <c r="B35" s="12" t="s">
        <v>1</v>
      </c>
      <c r="C35" s="17" t="s">
        <v>47</v>
      </c>
      <c r="D35" s="13" t="s">
        <v>29</v>
      </c>
      <c r="E35" s="13" t="s">
        <v>35</v>
      </c>
      <c r="F35" s="17" t="s">
        <v>28</v>
      </c>
      <c r="G35" s="16" t="s">
        <v>27</v>
      </c>
      <c r="H35" s="1" t="s">
        <v>15</v>
      </c>
    </row>
    <row r="36" spans="1:8" ht="15.6" x14ac:dyDescent="0.3">
      <c r="A36" s="43" t="s">
        <v>37</v>
      </c>
      <c r="B36" s="44"/>
      <c r="C36" s="44"/>
      <c r="D36" s="44"/>
      <c r="E36" s="44"/>
      <c r="F36" s="44"/>
      <c r="G36" s="44"/>
      <c r="H36" s="45"/>
    </row>
    <row r="37" spans="1:8" x14ac:dyDescent="0.3">
      <c r="A37" s="6" t="s">
        <v>23</v>
      </c>
      <c r="B37" s="11" t="s">
        <v>20</v>
      </c>
      <c r="C37" s="22">
        <f>C17*0.67</f>
        <v>6700</v>
      </c>
      <c r="D37" s="11"/>
      <c r="E37" s="11"/>
      <c r="F37" s="11"/>
      <c r="G37" s="11"/>
      <c r="H37" s="11"/>
    </row>
    <row r="38" spans="1:8" x14ac:dyDescent="0.3">
      <c r="A38" s="6" t="s">
        <v>24</v>
      </c>
      <c r="B38" s="11" t="s">
        <v>20</v>
      </c>
      <c r="C38" s="22">
        <f t="shared" ref="C38:C40" si="0">C18*0.67</f>
        <v>6700</v>
      </c>
      <c r="D38" s="11"/>
      <c r="E38" s="11"/>
      <c r="F38" s="11"/>
      <c r="G38" s="11"/>
      <c r="H38" s="19"/>
    </row>
    <row r="39" spans="1:8" x14ac:dyDescent="0.3">
      <c r="A39" s="6" t="s">
        <v>25</v>
      </c>
      <c r="B39" s="11" t="s">
        <v>20</v>
      </c>
      <c r="C39" s="22">
        <f t="shared" si="0"/>
        <v>60300</v>
      </c>
      <c r="D39" s="11"/>
      <c r="E39" s="11"/>
      <c r="F39" s="11"/>
      <c r="G39" s="11"/>
      <c r="H39" s="18"/>
    </row>
    <row r="40" spans="1:8" x14ac:dyDescent="0.3">
      <c r="A40" s="4" t="s">
        <v>26</v>
      </c>
      <c r="B40" s="2" t="s">
        <v>20</v>
      </c>
      <c r="C40" s="22">
        <f t="shared" si="0"/>
        <v>6700</v>
      </c>
      <c r="D40" s="2"/>
      <c r="E40" s="2"/>
      <c r="F40" s="2"/>
      <c r="G40" s="2"/>
      <c r="H40" s="14"/>
    </row>
    <row r="41" spans="1:8" ht="16.5" customHeight="1" x14ac:dyDescent="0.3">
      <c r="A41" s="20"/>
      <c r="B41" s="20" t="s">
        <v>34</v>
      </c>
      <c r="C41" s="22">
        <f>SUM(C37:C40)</f>
        <v>80400</v>
      </c>
      <c r="D41" s="20"/>
      <c r="E41" s="20"/>
      <c r="F41" s="20"/>
      <c r="G41" s="20"/>
      <c r="H41" s="25"/>
    </row>
    <row r="42" spans="1:8" ht="16.5" customHeight="1" x14ac:dyDescent="0.3">
      <c r="A42" s="52" t="s">
        <v>38</v>
      </c>
      <c r="B42" s="52"/>
      <c r="C42" s="52"/>
      <c r="D42" s="52"/>
      <c r="E42" s="52"/>
      <c r="F42" s="52"/>
      <c r="G42" s="52"/>
      <c r="H42" s="52"/>
    </row>
    <row r="43" spans="1:8" x14ac:dyDescent="0.3">
      <c r="A43" s="6" t="s">
        <v>23</v>
      </c>
      <c r="B43" s="11" t="s">
        <v>20</v>
      </c>
      <c r="C43" s="22">
        <f>C23*0.67</f>
        <v>2345</v>
      </c>
      <c r="D43" s="11"/>
      <c r="E43" s="11"/>
      <c r="F43" s="11"/>
      <c r="G43" s="11"/>
      <c r="H43" s="11"/>
    </row>
    <row r="44" spans="1:8" x14ac:dyDescent="0.3">
      <c r="A44" s="6" t="s">
        <v>24</v>
      </c>
      <c r="B44" s="11" t="s">
        <v>20</v>
      </c>
      <c r="C44" s="22">
        <f t="shared" ref="C44:C46" si="1">C24*0.67</f>
        <v>2345</v>
      </c>
      <c r="D44" s="11"/>
      <c r="E44" s="11"/>
      <c r="F44" s="11"/>
      <c r="G44" s="11"/>
      <c r="H44" s="19"/>
    </row>
    <row r="45" spans="1:8" x14ac:dyDescent="0.3">
      <c r="A45" s="6" t="s">
        <v>25</v>
      </c>
      <c r="B45" s="11" t="s">
        <v>20</v>
      </c>
      <c r="C45" s="22">
        <f t="shared" si="1"/>
        <v>2345</v>
      </c>
      <c r="D45" s="11"/>
      <c r="E45" s="11"/>
      <c r="F45" s="11"/>
      <c r="G45" s="11"/>
      <c r="H45" s="18"/>
    </row>
    <row r="46" spans="1:8" x14ac:dyDescent="0.3">
      <c r="A46" s="4" t="s">
        <v>26</v>
      </c>
      <c r="B46" s="2" t="s">
        <v>20</v>
      </c>
      <c r="C46" s="22">
        <f t="shared" si="1"/>
        <v>2345</v>
      </c>
      <c r="D46" s="2"/>
      <c r="E46" s="2"/>
      <c r="F46" s="2"/>
      <c r="G46" s="2"/>
      <c r="H46" s="14"/>
    </row>
    <row r="47" spans="1:8" x14ac:dyDescent="0.3">
      <c r="A47" s="20"/>
      <c r="B47" s="20" t="s">
        <v>34</v>
      </c>
      <c r="C47" s="23">
        <f>SUM(C43:C46)</f>
        <v>9380</v>
      </c>
      <c r="D47" s="20"/>
      <c r="E47" s="20"/>
      <c r="F47" s="20"/>
      <c r="G47" s="20"/>
      <c r="H47" s="25"/>
    </row>
    <row r="48" spans="1:8" x14ac:dyDescent="0.3">
      <c r="A48" s="6" t="s">
        <v>40</v>
      </c>
      <c r="B48" s="11" t="s">
        <v>20</v>
      </c>
      <c r="C48" s="22">
        <f>C28*0.67</f>
        <v>23450</v>
      </c>
      <c r="D48" s="11"/>
      <c r="E48" s="11"/>
      <c r="F48" s="11"/>
      <c r="G48" s="11"/>
      <c r="H48" s="11"/>
    </row>
    <row r="49" spans="1:8" x14ac:dyDescent="0.3">
      <c r="A49" s="6" t="s">
        <v>39</v>
      </c>
      <c r="B49" s="11" t="s">
        <v>20</v>
      </c>
      <c r="C49" s="22">
        <f t="shared" ref="C49:C51" si="2">C29*0.67</f>
        <v>23450</v>
      </c>
      <c r="D49" s="11"/>
      <c r="E49" s="11"/>
      <c r="F49" s="11"/>
      <c r="G49" s="11"/>
      <c r="H49" s="19"/>
    </row>
    <row r="50" spans="1:8" x14ac:dyDescent="0.3">
      <c r="A50" s="6" t="s">
        <v>41</v>
      </c>
      <c r="B50" s="11" t="s">
        <v>20</v>
      </c>
      <c r="C50" s="22">
        <f t="shared" si="2"/>
        <v>23450</v>
      </c>
      <c r="D50" s="11"/>
      <c r="E50" s="11"/>
      <c r="F50" s="11"/>
      <c r="G50" s="11"/>
      <c r="H50" s="18"/>
    </row>
    <row r="51" spans="1:8" x14ac:dyDescent="0.3">
      <c r="A51" s="4" t="s">
        <v>42</v>
      </c>
      <c r="B51" s="2" t="s">
        <v>20</v>
      </c>
      <c r="C51" s="22">
        <f t="shared" si="2"/>
        <v>23450</v>
      </c>
      <c r="D51" s="2"/>
      <c r="E51" s="2"/>
      <c r="F51" s="2"/>
      <c r="G51" s="2"/>
      <c r="H51" s="14"/>
    </row>
    <row r="52" spans="1:8" x14ac:dyDescent="0.3">
      <c r="A52" s="20"/>
      <c r="B52" s="20" t="s">
        <v>34</v>
      </c>
      <c r="C52" s="23">
        <f>SUM(C48:C51)</f>
        <v>93800</v>
      </c>
      <c r="D52" s="20"/>
      <c r="E52" s="20"/>
      <c r="F52" s="20"/>
      <c r="G52" s="20"/>
      <c r="H52" s="25"/>
    </row>
    <row r="53" spans="1:8" s="26" customFormat="1" x14ac:dyDescent="0.3">
      <c r="A53" s="42"/>
      <c r="B53" s="42"/>
      <c r="C53" s="42"/>
      <c r="D53" s="42"/>
      <c r="E53" s="42"/>
      <c r="F53" s="42"/>
      <c r="G53" s="42"/>
      <c r="H53" s="42"/>
    </row>
    <row r="54" spans="1:8" ht="15" thickBot="1" x14ac:dyDescent="0.35"/>
    <row r="55" spans="1:8" ht="47.25" customHeight="1" thickBot="1" x14ac:dyDescent="0.35">
      <c r="A55" s="5" t="s">
        <v>44</v>
      </c>
      <c r="B55" s="12" t="s">
        <v>1</v>
      </c>
      <c r="C55" s="27" t="s">
        <v>29</v>
      </c>
      <c r="D55" s="35" t="s">
        <v>45</v>
      </c>
      <c r="E55" s="36"/>
      <c r="F55" s="37" t="s">
        <v>15</v>
      </c>
      <c r="G55" s="38"/>
      <c r="H55" s="29"/>
    </row>
    <row r="56" spans="1:8" ht="15.6" x14ac:dyDescent="0.3">
      <c r="A56" s="43"/>
      <c r="B56" s="44"/>
      <c r="C56" s="44"/>
      <c r="D56" s="54"/>
      <c r="E56" s="55"/>
      <c r="F56" s="56"/>
      <c r="G56" s="55"/>
      <c r="H56" s="55"/>
    </row>
    <row r="57" spans="1:8" ht="26.25" customHeight="1" x14ac:dyDescent="0.3">
      <c r="A57" s="31" t="s">
        <v>46</v>
      </c>
      <c r="B57" s="32" t="s">
        <v>20</v>
      </c>
      <c r="C57" s="33">
        <v>0</v>
      </c>
      <c r="D57" s="39"/>
      <c r="E57" s="40"/>
      <c r="F57" s="41"/>
      <c r="G57" s="40"/>
      <c r="H57" s="30"/>
    </row>
    <row r="58" spans="1:8" x14ac:dyDescent="0.3">
      <c r="A58" s="34"/>
      <c r="B58" s="34"/>
      <c r="C58" s="34"/>
      <c r="D58" s="34"/>
      <c r="E58" s="34"/>
      <c r="F58" s="34"/>
      <c r="G58" s="34"/>
      <c r="H58" s="34"/>
    </row>
    <row r="59" spans="1:8" ht="16.8" x14ac:dyDescent="0.4">
      <c r="A59" s="3" t="s">
        <v>16</v>
      </c>
      <c r="B59" s="3"/>
      <c r="C59" s="53"/>
      <c r="D59" s="53"/>
      <c r="E59" s="53"/>
      <c r="F59" s="53"/>
      <c r="G59" s="53"/>
      <c r="H59" s="53"/>
    </row>
    <row r="60" spans="1:8" ht="16.8" x14ac:dyDescent="0.4">
      <c r="A60" s="3" t="s">
        <v>30</v>
      </c>
      <c r="B60" s="3"/>
      <c r="C60" s="53"/>
      <c r="D60" s="53"/>
      <c r="E60" s="53"/>
      <c r="F60" s="53"/>
      <c r="G60" s="53"/>
      <c r="H60" s="53"/>
    </row>
    <row r="61" spans="1:8" ht="16.8" x14ac:dyDescent="0.4">
      <c r="A61" s="3" t="s">
        <v>32</v>
      </c>
      <c r="B61" s="3"/>
      <c r="C61" s="53"/>
      <c r="D61" s="53"/>
      <c r="E61" s="53"/>
      <c r="F61" s="53"/>
      <c r="G61" s="53"/>
      <c r="H61" s="53"/>
    </row>
    <row r="62" spans="1:8" ht="16.8" x14ac:dyDescent="0.4">
      <c r="A62" s="3" t="s">
        <v>31</v>
      </c>
      <c r="B62" s="3"/>
      <c r="C62" s="53"/>
      <c r="D62" s="53"/>
      <c r="E62" s="53"/>
      <c r="F62" s="53"/>
      <c r="G62" s="53"/>
      <c r="H62" s="53"/>
    </row>
    <row r="63" spans="1:8" ht="33.6" x14ac:dyDescent="0.4">
      <c r="A63" s="24" t="s">
        <v>43</v>
      </c>
      <c r="B63" s="3"/>
      <c r="C63" s="53"/>
      <c r="D63" s="53"/>
      <c r="E63" s="53"/>
      <c r="F63" s="53"/>
      <c r="G63" s="53"/>
      <c r="H63" s="53"/>
    </row>
    <row r="64" spans="1:8" ht="16.8" x14ac:dyDescent="0.4">
      <c r="A64" s="3" t="s">
        <v>33</v>
      </c>
      <c r="B64" s="3"/>
      <c r="C64" s="53"/>
      <c r="D64" s="53"/>
      <c r="E64" s="53"/>
      <c r="F64" s="53"/>
      <c r="G64" s="53"/>
      <c r="H64" s="53"/>
    </row>
    <row r="65" spans="1:8" ht="15" customHeight="1" x14ac:dyDescent="0.4">
      <c r="A65" s="3" t="s">
        <v>17</v>
      </c>
      <c r="B65" s="3"/>
      <c r="C65" s="57"/>
      <c r="D65" s="58"/>
      <c r="E65" s="58"/>
      <c r="F65" s="58"/>
      <c r="G65" s="58"/>
      <c r="H65" s="59"/>
    </row>
    <row r="66" spans="1:8" ht="16.8" x14ac:dyDescent="0.4">
      <c r="A66" s="3" t="s">
        <v>18</v>
      </c>
      <c r="B66" s="3"/>
      <c r="C66" s="60"/>
      <c r="D66" s="60"/>
      <c r="E66" s="60"/>
      <c r="F66" s="60"/>
      <c r="G66" s="60"/>
      <c r="H66" s="60"/>
    </row>
    <row r="67" spans="1:8" ht="33" customHeight="1" x14ac:dyDescent="0.4">
      <c r="A67" s="15" t="s">
        <v>22</v>
      </c>
      <c r="B67" s="15"/>
      <c r="C67" s="60"/>
      <c r="D67" s="60"/>
      <c r="E67" s="60"/>
      <c r="F67" s="60"/>
      <c r="G67" s="60"/>
      <c r="H67" s="60"/>
    </row>
    <row r="68" spans="1:8" ht="33.6" x14ac:dyDescent="0.4">
      <c r="A68" s="15" t="s">
        <v>21</v>
      </c>
      <c r="B68" s="15"/>
      <c r="C68" s="60"/>
      <c r="D68" s="60"/>
      <c r="E68" s="60"/>
      <c r="F68" s="60"/>
      <c r="G68" s="60"/>
      <c r="H68" s="60"/>
    </row>
    <row r="69" spans="1:8" ht="16.8" x14ac:dyDescent="0.4">
      <c r="A69" s="3" t="s">
        <v>19</v>
      </c>
      <c r="B69" s="3"/>
      <c r="C69" s="53"/>
      <c r="D69" s="53"/>
      <c r="E69" s="53"/>
      <c r="F69" s="53"/>
      <c r="G69" s="53"/>
      <c r="H69" s="53"/>
    </row>
  </sheetData>
  <mergeCells count="36">
    <mergeCell ref="A42:H42"/>
    <mergeCell ref="A53:H53"/>
    <mergeCell ref="A16:H16"/>
    <mergeCell ref="A22:H22"/>
    <mergeCell ref="C69:H69"/>
    <mergeCell ref="A56:H56"/>
    <mergeCell ref="C59:H59"/>
    <mergeCell ref="C65:H65"/>
    <mergeCell ref="C66:H66"/>
    <mergeCell ref="C68:H68"/>
    <mergeCell ref="C67:H67"/>
    <mergeCell ref="C60:H60"/>
    <mergeCell ref="C64:H64"/>
    <mergeCell ref="C61:H61"/>
    <mergeCell ref="C62:H62"/>
    <mergeCell ref="C63:H63"/>
    <mergeCell ref="A33:H33"/>
    <mergeCell ref="A36:H36"/>
    <mergeCell ref="A1:H1"/>
    <mergeCell ref="A2:H2"/>
    <mergeCell ref="A3:H3"/>
    <mergeCell ref="C4:H4"/>
    <mergeCell ref="C5:H5"/>
    <mergeCell ref="C6:H6"/>
    <mergeCell ref="C7:H7"/>
    <mergeCell ref="C8:H8"/>
    <mergeCell ref="C12:H12"/>
    <mergeCell ref="A13:H13"/>
    <mergeCell ref="C9:H9"/>
    <mergeCell ref="C10:H10"/>
    <mergeCell ref="C11:H11"/>
    <mergeCell ref="A58:H58"/>
    <mergeCell ref="D55:E55"/>
    <mergeCell ref="F55:G55"/>
    <mergeCell ref="D57:E57"/>
    <mergeCell ref="F57:G57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2021-10-29T13:09:12Z</dcterms:modified>
</cp:coreProperties>
</file>